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ownloads\мамонтов\doc\"/>
    </mc:Choice>
  </mc:AlternateContent>
  <xr:revisionPtr revIDLastSave="0" documentId="13_ncr:1_{BF81DCAA-F55A-43A8-A1B4-6D15B7FC2A72}" xr6:coauthVersionLast="47" xr6:coauthVersionMax="47" xr10:uidLastSave="{00000000-0000-0000-0000-000000000000}"/>
  <bookViews>
    <workbookView xWindow="5265" yWindow="4050" windowWidth="28830" windowHeight="1563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Лист1!$A$1:$F$727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3" i="1" l="1"/>
  <c r="F174" i="1"/>
  <c r="F177" i="1" l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712" i="1" l="1"/>
  <c r="F713" i="1"/>
  <c r="F714" i="1"/>
  <c r="F715" i="1"/>
  <c r="F716" i="1"/>
  <c r="F717" i="1"/>
  <c r="F718" i="1"/>
  <c r="F719" i="1"/>
  <c r="F720" i="1"/>
  <c r="F702" i="1"/>
  <c r="F703" i="1"/>
  <c r="F704" i="1"/>
  <c r="F705" i="1"/>
  <c r="F706" i="1"/>
  <c r="F707" i="1"/>
  <c r="F708" i="1"/>
  <c r="F709" i="1"/>
  <c r="F701" i="1"/>
  <c r="F696" i="1"/>
  <c r="F697" i="1"/>
  <c r="F698" i="1"/>
  <c r="F699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22" i="1" l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14" i="1"/>
  <c r="F615" i="1"/>
  <c r="F616" i="1"/>
  <c r="F617" i="1"/>
  <c r="F618" i="1"/>
  <c r="F619" i="1"/>
  <c r="F620" i="1"/>
  <c r="F62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53" i="1"/>
  <c r="F554" i="1"/>
  <c r="F555" i="1"/>
  <c r="F556" i="1"/>
  <c r="F557" i="1"/>
  <c r="F558" i="1"/>
  <c r="F559" i="1"/>
  <c r="F560" i="1"/>
  <c r="F56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31" i="1"/>
  <c r="F530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03" i="1"/>
  <c r="F493" i="1"/>
  <c r="F494" i="1"/>
  <c r="F495" i="1"/>
  <c r="F496" i="1"/>
  <c r="F497" i="1"/>
  <c r="F498" i="1"/>
  <c r="F499" i="1"/>
  <c r="F500" i="1"/>
  <c r="F501" i="1"/>
  <c r="F502" i="1"/>
  <c r="F492" i="1"/>
  <c r="F398" i="1" l="1"/>
  <c r="F313" i="1"/>
  <c r="F310" i="1"/>
  <c r="F172" i="1"/>
  <c r="F175" i="1"/>
  <c r="F176" i="1"/>
  <c r="F171" i="1"/>
  <c r="F34" i="1"/>
  <c r="F35" i="1"/>
  <c r="F36" i="1"/>
  <c r="F37" i="1"/>
  <c r="F38" i="1"/>
  <c r="F39" i="1"/>
  <c r="F40" i="1"/>
  <c r="F33" i="1"/>
  <c r="F135" i="1" l="1"/>
  <c r="F64" i="1" l="1"/>
  <c r="F52" i="1"/>
  <c r="F51" i="1"/>
  <c r="F169" i="1" l="1"/>
  <c r="F711" i="1" l="1"/>
  <c r="F153" i="1" l="1"/>
  <c r="F145" i="1"/>
  <c r="F123" i="1"/>
  <c r="F86" i="1"/>
  <c r="F162" i="1" l="1"/>
  <c r="F157" i="1"/>
  <c r="F127" i="1"/>
  <c r="F115" i="1"/>
  <c r="F106" i="1"/>
  <c r="F98" i="1" l="1"/>
  <c r="F87" i="1"/>
  <c r="F156" i="1" l="1"/>
  <c r="F144" i="1"/>
  <c r="F129" i="1"/>
  <c r="F126" i="1"/>
  <c r="F105" i="1"/>
  <c r="F97" i="1"/>
  <c r="F85" i="1"/>
  <c r="F70" i="1" l="1"/>
  <c r="F69" i="1"/>
  <c r="F63" i="1" l="1"/>
  <c r="F54" i="1"/>
  <c r="F55" i="1"/>
  <c r="F56" i="1"/>
  <c r="F57" i="1"/>
  <c r="F58" i="1"/>
  <c r="F59" i="1"/>
  <c r="F60" i="1"/>
  <c r="F61" i="1"/>
  <c r="F62" i="1"/>
  <c r="F65" i="1"/>
  <c r="F53" i="1"/>
  <c r="F143" i="1" l="1"/>
  <c r="F168" i="1" l="1"/>
  <c r="F160" i="1"/>
  <c r="F155" i="1"/>
  <c r="F151" i="1"/>
  <c r="F152" i="1"/>
  <c r="F147" i="1"/>
  <c r="F148" i="1"/>
  <c r="F165" i="1"/>
  <c r="F164" i="1"/>
  <c r="F142" i="1"/>
  <c r="F141" i="1"/>
  <c r="F138" i="1"/>
  <c r="F137" i="1"/>
  <c r="F131" i="1"/>
  <c r="F117" i="1"/>
  <c r="F134" i="1"/>
  <c r="F133" i="1"/>
  <c r="F132" i="1"/>
  <c r="F130" i="1"/>
  <c r="F125" i="1"/>
  <c r="F122" i="1"/>
  <c r="F121" i="1"/>
  <c r="F118" i="1"/>
  <c r="F114" i="1"/>
  <c r="F113" i="1"/>
  <c r="F109" i="1"/>
  <c r="F102" i="1"/>
  <c r="F83" i="1"/>
  <c r="F90" i="1"/>
  <c r="F91" i="1"/>
  <c r="F92" i="1"/>
  <c r="F93" i="1"/>
  <c r="F94" i="1"/>
  <c r="F95" i="1"/>
  <c r="F161" i="1" l="1"/>
  <c r="F108" i="1"/>
  <c r="F167" i="1" l="1"/>
  <c r="F166" i="1"/>
  <c r="F163" i="1"/>
  <c r="F159" i="1"/>
  <c r="F158" i="1"/>
  <c r="F154" i="1"/>
  <c r="F150" i="1"/>
  <c r="F149" i="1" l="1"/>
  <c r="F146" i="1"/>
  <c r="F140" i="1"/>
  <c r="F139" i="1"/>
  <c r="F136" i="1"/>
  <c r="F128" i="1"/>
  <c r="F120" i="1"/>
  <c r="F119" i="1"/>
  <c r="F116" i="1"/>
  <c r="F112" i="1"/>
  <c r="F82" i="1" l="1"/>
  <c r="F84" i="1"/>
  <c r="F88" i="1"/>
  <c r="F89" i="1"/>
  <c r="F96" i="1"/>
  <c r="F99" i="1"/>
  <c r="F100" i="1"/>
  <c r="F101" i="1"/>
  <c r="F103" i="1"/>
  <c r="F104" i="1"/>
  <c r="F107" i="1"/>
  <c r="F110" i="1"/>
  <c r="F111" i="1"/>
  <c r="F81" i="1"/>
</calcChain>
</file>

<file path=xl/sharedStrings.xml><?xml version="1.0" encoding="utf-8"?>
<sst xmlns="http://schemas.openxmlformats.org/spreadsheetml/2006/main" count="735" uniqueCount="727">
  <si>
    <t>Наименование продукции</t>
  </si>
  <si>
    <t>вес, кг</t>
  </si>
  <si>
    <t>ВС 10</t>
  </si>
  <si>
    <t>ВС 15</t>
  </si>
  <si>
    <t>ВГ 10</t>
  </si>
  <si>
    <t>ВГ 15</t>
  </si>
  <si>
    <t>ПВК 8</t>
  </si>
  <si>
    <t>ЛК 300.150.120-4</t>
  </si>
  <si>
    <t>ЛК 300.150.120-3</t>
  </si>
  <si>
    <t>ЛК 300.150.90-3</t>
  </si>
  <si>
    <t>ЛК 300.150.60-4</t>
  </si>
  <si>
    <t>ЛК 300.150.60-3</t>
  </si>
  <si>
    <t>ЛК 300.120.120-4</t>
  </si>
  <si>
    <t>ЛК 300.120.120-3</t>
  </si>
  <si>
    <t>ЛК 300.120.90-4</t>
  </si>
  <si>
    <t>ЛК 300.120.90-3</t>
  </si>
  <si>
    <t>ЛК 300.120.60-4</t>
  </si>
  <si>
    <t>ЛК 300.120.60-3</t>
  </si>
  <si>
    <t>ЛК 300.120.45-3</t>
  </si>
  <si>
    <t>ЛК 75.150.120-4</t>
  </si>
  <si>
    <t>ЛК 75.150.120-3</t>
  </si>
  <si>
    <t>ЛК 75.150.90-4</t>
  </si>
  <si>
    <t>ЛК 75.150.90-3</t>
  </si>
  <si>
    <t>ЛК 75.150.60-4</t>
  </si>
  <si>
    <t>ЛК 75.150.60-3</t>
  </si>
  <si>
    <t>ЛК 75.120.120-4</t>
  </si>
  <si>
    <t>ЛК 75.120.120-3</t>
  </si>
  <si>
    <t>ЛК 75.120.90-4</t>
  </si>
  <si>
    <t>ЛК 75.120.90-3</t>
  </si>
  <si>
    <t>ЛК 75.120.60-4</t>
  </si>
  <si>
    <t>ЛК 75.120.60-3</t>
  </si>
  <si>
    <t>ПТ 300.150.14-15</t>
  </si>
  <si>
    <t>ПТ 300.150.14-9</t>
  </si>
  <si>
    <t>ПТ 300.150.12-6</t>
  </si>
  <si>
    <t>ПТ 300.150.12-3</t>
  </si>
  <si>
    <t>ПТ 300.120.12-6</t>
  </si>
  <si>
    <t>ПТ 300.120.12-12</t>
  </si>
  <si>
    <t>ПТ 300.120.12-15</t>
  </si>
  <si>
    <t>ПТ 75.150.14-15</t>
  </si>
  <si>
    <t>ПТ 75.150.14-12</t>
  </si>
  <si>
    <t>ПТ 75.150.14-9</t>
  </si>
  <si>
    <t>ПТ 75.150.12-3</t>
  </si>
  <si>
    <t>ПТ 75.120.12-15</t>
  </si>
  <si>
    <t>ПТ 75.120.12-12</t>
  </si>
  <si>
    <t>ПТ 75.120.12-3</t>
  </si>
  <si>
    <t>ВП 16-6</t>
  </si>
  <si>
    <t>ВП 16-12</t>
  </si>
  <si>
    <t>ВП 16-18</t>
  </si>
  <si>
    <t>ВП 19-6</t>
  </si>
  <si>
    <t>ВП 19-12</t>
  </si>
  <si>
    <t>ВП 19-18</t>
  </si>
  <si>
    <t>ВП 22-6</t>
  </si>
  <si>
    <t>ВП 22-12</t>
  </si>
  <si>
    <t>ВП 22-18</t>
  </si>
  <si>
    <t>ВП 25-6</t>
  </si>
  <si>
    <t>ВП 25-12</t>
  </si>
  <si>
    <t>ВП 25-18</t>
  </si>
  <si>
    <t>ВП 28-12</t>
  </si>
  <si>
    <t>ВП 28-18</t>
  </si>
  <si>
    <t>ВП 28-6</t>
  </si>
  <si>
    <t>ДлинаL(нар)</t>
  </si>
  <si>
    <t xml:space="preserve">ШиринаD </t>
  </si>
  <si>
    <t>Высота H</t>
  </si>
  <si>
    <t>Габариты (мм.)</t>
  </si>
  <si>
    <t>Л 11-15/2</t>
  </si>
  <si>
    <t>ЛК 300.210.120-5</t>
  </si>
  <si>
    <t>ЛК 300.210.120-3</t>
  </si>
  <si>
    <t>ЛК 300.210.90-4</t>
  </si>
  <si>
    <t>ЛК 300.210.90-3</t>
  </si>
  <si>
    <t>ЛК 300.180.120-3</t>
  </si>
  <si>
    <t>ЛК 300.180.120-4</t>
  </si>
  <si>
    <t>ЛК 300.180.90-3</t>
  </si>
  <si>
    <t>ЛК 300.180.90-4</t>
  </si>
  <si>
    <t>ЛК 300.180.60-3</t>
  </si>
  <si>
    <t>ЛК 300.180.60-4</t>
  </si>
  <si>
    <t>ЛК 300.180.60-8А</t>
  </si>
  <si>
    <t>ЛК 300.150.90-8А</t>
  </si>
  <si>
    <t>ЛК 75.210.90-4</t>
  </si>
  <si>
    <t>ЛК 75.210.90-3</t>
  </si>
  <si>
    <t>ЛК 75.180.120-3</t>
  </si>
  <si>
    <t>ЛК 75.180.120-4</t>
  </si>
  <si>
    <t>ЛК 75.180.90-3</t>
  </si>
  <si>
    <t>ЛК 75.180.90-4</t>
  </si>
  <si>
    <t>ЛК 75.180.60-3</t>
  </si>
  <si>
    <t>ЛК 75.180.60-4</t>
  </si>
  <si>
    <t>ПТ 300.210.16-9</t>
  </si>
  <si>
    <t>ПТ 300.210.14-6</t>
  </si>
  <si>
    <t>ПТ 300.210.20-12</t>
  </si>
  <si>
    <t>ПТ 300.210.20-15</t>
  </si>
  <si>
    <t>ПТ 300.180.16-12</t>
  </si>
  <si>
    <t>ПТ 300.180.14-9</t>
  </si>
  <si>
    <t>ПТ 300.180.14-6</t>
  </si>
  <si>
    <t>ПТ 300.180.14-3</t>
  </si>
  <si>
    <t>ПТ 300.180.20-15</t>
  </si>
  <si>
    <t>ПТ 75.210.20-15</t>
  </si>
  <si>
    <t>ПТ 75.210.16-9</t>
  </si>
  <si>
    <t>ПТ 75.210.14-6</t>
  </si>
  <si>
    <t>ПТ 75.180.20-15</t>
  </si>
  <si>
    <t>ПТ 75.180.16-12</t>
  </si>
  <si>
    <t>ПТ 75.180.14-9</t>
  </si>
  <si>
    <t>ПТ 75.180.14-6</t>
  </si>
  <si>
    <t>ПТ 75.180.14-3</t>
  </si>
  <si>
    <t>ОП 3</t>
  </si>
  <si>
    <t>ОП 4</t>
  </si>
  <si>
    <t>ОП 5</t>
  </si>
  <si>
    <t>ОП 7</t>
  </si>
  <si>
    <t>ВП 31-12</t>
  </si>
  <si>
    <t>ВП 34-12</t>
  </si>
  <si>
    <t>ВП 37-12</t>
  </si>
  <si>
    <t>ВП 40-12</t>
  </si>
  <si>
    <t>ВП 31-18</t>
  </si>
  <si>
    <t>ВП 34-18</t>
  </si>
  <si>
    <t>ВП 37-18</t>
  </si>
  <si>
    <t>ВП 40-18</t>
  </si>
  <si>
    <t>Л 16-8/2</t>
  </si>
  <si>
    <t>Л 16-15/2</t>
  </si>
  <si>
    <t>Л 15-8/2</t>
  </si>
  <si>
    <t>Л 15-15/2</t>
  </si>
  <si>
    <t>Л 16д-8</t>
  </si>
  <si>
    <t>Л 16д-15</t>
  </si>
  <si>
    <t>Л 15д-8</t>
  </si>
  <si>
    <t>Л 15д-15</t>
  </si>
  <si>
    <t>П 27д-8</t>
  </si>
  <si>
    <t>П 28д-15</t>
  </si>
  <si>
    <t>П 25д-15</t>
  </si>
  <si>
    <t>П 19д-15</t>
  </si>
  <si>
    <t>П 9д-15</t>
  </si>
  <si>
    <t>П 24д-8</t>
  </si>
  <si>
    <t>П 18д-8</t>
  </si>
  <si>
    <t>П 16д-15</t>
  </si>
  <si>
    <t>П 15д-8</t>
  </si>
  <si>
    <t>П 11д-8</t>
  </si>
  <si>
    <t>П 8д-8</t>
  </si>
  <si>
    <t>ОП 2</t>
  </si>
  <si>
    <t>ЛК 75.210.90-6</t>
  </si>
  <si>
    <t>ПТ 300.240.20-9</t>
  </si>
  <si>
    <t>ПТ 75.240.20-9</t>
  </si>
  <si>
    <t>ЛК 300.90.60-3</t>
  </si>
  <si>
    <t>ВП 43-12</t>
  </si>
  <si>
    <t>ВП 43-18</t>
  </si>
  <si>
    <t>ВП 46-12</t>
  </si>
  <si>
    <t>ВП 46-18</t>
  </si>
  <si>
    <t>ПТ 300.120.12-9</t>
  </si>
  <si>
    <t>ПТ 75.120.12-9</t>
  </si>
  <si>
    <t>П 8-8</t>
  </si>
  <si>
    <t>Л 11-8/2</t>
  </si>
  <si>
    <t>ЛК 300.210.120-4</t>
  </si>
  <si>
    <t>П 16-15</t>
  </si>
  <si>
    <t>ЛК 300.150.45-11</t>
  </si>
  <si>
    <t>ЛК 300.60.45-1</t>
  </si>
  <si>
    <t>П 11-8</t>
  </si>
  <si>
    <t>П 8-11</t>
  </si>
  <si>
    <t>ЛК 300.240.120-2</t>
  </si>
  <si>
    <t>Л 16-3/2</t>
  </si>
  <si>
    <t>П 15-5</t>
  </si>
  <si>
    <t>П 15-8</t>
  </si>
  <si>
    <t>ВП 28-18 (2  отв.)</t>
  </si>
  <si>
    <t>ВП 16-18(отв.)</t>
  </si>
  <si>
    <t>ВП 16-18 (центр.отв)</t>
  </si>
  <si>
    <t>ВП 19-18(отв.)</t>
  </si>
  <si>
    <t>ВП 19-18 (центр.отв)</t>
  </si>
  <si>
    <t>ВП 22-12( отв.)</t>
  </si>
  <si>
    <t>ВП 22-12 (центр.отв.)</t>
  </si>
  <si>
    <t>ВП 22-18(отв.)</t>
  </si>
  <si>
    <t>ВП 25-12(отв.)</t>
  </si>
  <si>
    <t>ВП 25-12( центр.отв)</t>
  </si>
  <si>
    <t>ВП 25-18(отв.)</t>
  </si>
  <si>
    <t>ВП 25-18( центр.отв)</t>
  </si>
  <si>
    <t>ВП 28-12 (отв.)</t>
  </si>
  <si>
    <t>ВП 28-18(отв.)</t>
  </si>
  <si>
    <t>ВП 22-18(центр.отв.)</t>
  </si>
  <si>
    <t>ВП 28-12 (центр.отв.)</t>
  </si>
  <si>
    <t>ВП 28-18 (центр.отв.)</t>
  </si>
  <si>
    <t>ВП 31-12 (центр.отв)</t>
  </si>
  <si>
    <t>ВП 31-12 (отв.)</t>
  </si>
  <si>
    <t>ВП 31-18(отв.)</t>
  </si>
  <si>
    <t>ВП 31-18(центр.отв.)</t>
  </si>
  <si>
    <t>ВП 31-18(2 отв.)</t>
  </si>
  <si>
    <t>ВП 34-12 (отв.)</t>
  </si>
  <si>
    <t>ВП 34-12(центр.отв)</t>
  </si>
  <si>
    <t>ВП 34-18(отв.)</t>
  </si>
  <si>
    <t>ВП 34-18(центр.отв)</t>
  </si>
  <si>
    <t>ВП 34-18 (2отв)</t>
  </si>
  <si>
    <t>ВП 37-12(отв)</t>
  </si>
  <si>
    <t>ВП 37-12(центр.отв.)</t>
  </si>
  <si>
    <t>ВП 37-18(отв.)</t>
  </si>
  <si>
    <t>ВП 37-18(центр. отв.)</t>
  </si>
  <si>
    <t>ВП 40-12(отв.)</t>
  </si>
  <si>
    <t>ВП 40-12 (центр.отв)</t>
  </si>
  <si>
    <t>ВП 40-18(отв.)</t>
  </si>
  <si>
    <t>ВП 40-18(центр.отв)</t>
  </si>
  <si>
    <t>ВП 40-18(2отв)</t>
  </si>
  <si>
    <t>ВП 43-12(отв)</t>
  </si>
  <si>
    <t>ВП 43-12 (центр.отв)</t>
  </si>
  <si>
    <t>ВП 43-18(отв.)</t>
  </si>
  <si>
    <t>ВП 43-18 (центр.отв)</t>
  </si>
  <si>
    <t>ВП 43-18 (2отв.)</t>
  </si>
  <si>
    <t>ВП 46-12 (отв)</t>
  </si>
  <si>
    <t>ВП 46-12 (центр.отв.)</t>
  </si>
  <si>
    <t>ВП 46-18(отв.)</t>
  </si>
  <si>
    <t>ВП 46-18(центр.отв.)</t>
  </si>
  <si>
    <t>ВП 46-18 (2 отв.)</t>
  </si>
  <si>
    <t>ВП 36-18</t>
  </si>
  <si>
    <t>ВП 36-18(отв.)</t>
  </si>
  <si>
    <t>ВП 38-18</t>
  </si>
  <si>
    <t>ВП 38-18(отв.)</t>
  </si>
  <si>
    <t>ЛК 75.240.120-3</t>
  </si>
  <si>
    <t>ЛК 300.60.30-3</t>
  </si>
  <si>
    <t>ЛК 75.240.120-4</t>
  </si>
  <si>
    <t>ЛК 75.210.120-3</t>
  </si>
  <si>
    <t>ЛК 75.210.120-4</t>
  </si>
  <si>
    <t>ВП 36-18(2отв.)</t>
  </si>
  <si>
    <t>ЛК 300.60.45-3</t>
  </si>
  <si>
    <t>ЛК 75.60.45-3</t>
  </si>
  <si>
    <t>ПТ 75.60.8-15</t>
  </si>
  <si>
    <t>П 23-8/2</t>
  </si>
  <si>
    <t>П 23д-3</t>
  </si>
  <si>
    <t>ЛК 300.240.120-4</t>
  </si>
  <si>
    <t>П 9-15</t>
  </si>
  <si>
    <t>ЛК 300.60.90-2</t>
  </si>
  <si>
    <t>ЛК 300.60.90-3</t>
  </si>
  <si>
    <t>Л 11д-8</t>
  </si>
  <si>
    <t>Л 11д-15</t>
  </si>
  <si>
    <t>ЛК 75.90.60-3</t>
  </si>
  <si>
    <t>ПТ 75.90.10-3</t>
  </si>
  <si>
    <t>Л 8-15/2</t>
  </si>
  <si>
    <t>Л 8-8/2</t>
  </si>
  <si>
    <t>Л 8д-15</t>
  </si>
  <si>
    <t>Л 8д-8</t>
  </si>
  <si>
    <t>Л 7-15/2</t>
  </si>
  <si>
    <t>Л 7-8/2</t>
  </si>
  <si>
    <t>Л 7д-15</t>
  </si>
  <si>
    <t>Л 7д-8</t>
  </si>
  <si>
    <t>Л 6-15/2</t>
  </si>
  <si>
    <t>Л 6-8/2</t>
  </si>
  <si>
    <t>Л 6д-15</t>
  </si>
  <si>
    <t>Л 6д-8</t>
  </si>
  <si>
    <t>ЛК 300.45.45-1</t>
  </si>
  <si>
    <t>ЛК 300.30.30-1</t>
  </si>
  <si>
    <t>ЛК 75.45.45-1</t>
  </si>
  <si>
    <t>ЛК 75.30.30-1</t>
  </si>
  <si>
    <t>КП-12</t>
  </si>
  <si>
    <t>КП-30</t>
  </si>
  <si>
    <t>КП-36</t>
  </si>
  <si>
    <t>ДБ-21</t>
  </si>
  <si>
    <t>ДБ-24</t>
  </si>
  <si>
    <t>ДБ-29</t>
  </si>
  <si>
    <t>ДБ-34</t>
  </si>
  <si>
    <t>В-4</t>
  </si>
  <si>
    <t>В-5</t>
  </si>
  <si>
    <t>В-6</t>
  </si>
  <si>
    <t>В-7</t>
  </si>
  <si>
    <t>В-8</t>
  </si>
  <si>
    <t>В-9</t>
  </si>
  <si>
    <t>В-10</t>
  </si>
  <si>
    <t>В-11</t>
  </si>
  <si>
    <t>В-12</t>
  </si>
  <si>
    <t>В-13</t>
  </si>
  <si>
    <t>В-16</t>
  </si>
  <si>
    <t>В-14</t>
  </si>
  <si>
    <t>Л 10-15/2</t>
  </si>
  <si>
    <t>Л 10-8/2</t>
  </si>
  <si>
    <t>Л 10д-15</t>
  </si>
  <si>
    <t>ПТ 300.90.10-15</t>
  </si>
  <si>
    <t>Л 24-15/2</t>
  </si>
  <si>
    <t>Л 24-8/2</t>
  </si>
  <si>
    <t>Л 24-5/2</t>
  </si>
  <si>
    <t>Л 24д-8</t>
  </si>
  <si>
    <t>Л 12-15/2</t>
  </si>
  <si>
    <t>Л 12-8/2</t>
  </si>
  <si>
    <t>Л 12д-15</t>
  </si>
  <si>
    <t>Л 12д-8</t>
  </si>
  <si>
    <t>П 21-8</t>
  </si>
  <si>
    <t>П 21д-8</t>
  </si>
  <si>
    <t>П 12-15</t>
  </si>
  <si>
    <t>ПТ 300.240.14-1,5</t>
  </si>
  <si>
    <t>ОП 1</t>
  </si>
  <si>
    <t xml:space="preserve"> www.gbi-mamontov.ru</t>
  </si>
  <si>
    <t>КД-36</t>
  </si>
  <si>
    <t>КД-30</t>
  </si>
  <si>
    <t>ОП-1К</t>
  </si>
  <si>
    <t>ОП-1Д</t>
  </si>
  <si>
    <t xml:space="preserve">УОП 6 (с обечайкой) </t>
  </si>
  <si>
    <t xml:space="preserve">УОП 6 (без обечайки) </t>
  </si>
  <si>
    <t>ОП 6</t>
  </si>
  <si>
    <t>Опорное кольцо</t>
  </si>
  <si>
    <t>К1А</t>
  </si>
  <si>
    <t>Ø1000/600</t>
  </si>
  <si>
    <t>-</t>
  </si>
  <si>
    <t>ПТ 300.180.14-1,5</t>
  </si>
  <si>
    <t>ПТ 300.150.12-1,5</t>
  </si>
  <si>
    <t>ПТ 300.120.12-3</t>
  </si>
  <si>
    <t>ПТ 300.120.12-1,5</t>
  </si>
  <si>
    <t>ПТ 300.90.10-9</t>
  </si>
  <si>
    <t>ПТ 300.90.10-6</t>
  </si>
  <si>
    <t>ПТ 300.90.10-3</t>
  </si>
  <si>
    <t>ПТ 75.240.14-6</t>
  </si>
  <si>
    <t>ПТ 75.210.20-12</t>
  </si>
  <si>
    <t>ПТ 75.210.14-3</t>
  </si>
  <si>
    <t>ПТ 75.180.14-1,5</t>
  </si>
  <si>
    <t>ПТ 75.150.12-6</t>
  </si>
  <si>
    <t>ПТ 75.120.12-1,5</t>
  </si>
  <si>
    <t>ПТ 75.90.10-6</t>
  </si>
  <si>
    <t>ПТ 75.90.10-15</t>
  </si>
  <si>
    <t>ПТ 75.60.8-9</t>
  </si>
  <si>
    <t>ПТ 75.60.8-6</t>
  </si>
  <si>
    <t>ПТ 75.60.8-3</t>
  </si>
  <si>
    <t>ПТ 75.45.8-3</t>
  </si>
  <si>
    <t>ПТ 75.45.6-3</t>
  </si>
  <si>
    <t>ПТ 75.45.6-15</t>
  </si>
  <si>
    <t>ПТ 75.45.6-6</t>
  </si>
  <si>
    <t>ПТ 75.45.8-1,5</t>
  </si>
  <si>
    <t>ПТ 75.30.8-3</t>
  </si>
  <si>
    <t>ПТ 75.30.6-15</t>
  </si>
  <si>
    <t>ПТ 75.300.25-9</t>
  </si>
  <si>
    <t>ПТ 150.300.25-12</t>
  </si>
  <si>
    <t>П 22д-15</t>
  </si>
  <si>
    <t>П 21д-5</t>
  </si>
  <si>
    <t>П 21-8а</t>
  </si>
  <si>
    <t>П 21-5</t>
  </si>
  <si>
    <t>П 21-5а</t>
  </si>
  <si>
    <t>П 19-15</t>
  </si>
  <si>
    <t>П 19-11</t>
  </si>
  <si>
    <t>П 18-5</t>
  </si>
  <si>
    <t>П 15д-5</t>
  </si>
  <si>
    <t>П 15-8/2</t>
  </si>
  <si>
    <t>П 13-11б</t>
  </si>
  <si>
    <t>П 12д-15</t>
  </si>
  <si>
    <t>П 12д-12</t>
  </si>
  <si>
    <t>П 12-12</t>
  </si>
  <si>
    <t>П 12-15/2</t>
  </si>
  <si>
    <t>П 11-8/2</t>
  </si>
  <si>
    <t>П 10-5</t>
  </si>
  <si>
    <t>П 10-3</t>
  </si>
  <si>
    <t>П 9-15/2</t>
  </si>
  <si>
    <t>П 9-15б</t>
  </si>
  <si>
    <t>П 8-11/2</t>
  </si>
  <si>
    <t>П 8-8/2</t>
  </si>
  <si>
    <t>П 8д-11</t>
  </si>
  <si>
    <t>П 6-15</t>
  </si>
  <si>
    <t>П 6-15б</t>
  </si>
  <si>
    <t>П 6д-15</t>
  </si>
  <si>
    <t>П 6д-15б</t>
  </si>
  <si>
    <t>П 5-8</t>
  </si>
  <si>
    <t>П 5-8/2</t>
  </si>
  <si>
    <t>Л 24д-15</t>
  </si>
  <si>
    <t>Л 20-11/2</t>
  </si>
  <si>
    <t>Л 20-5/2</t>
  </si>
  <si>
    <t>Л 19-11/2</t>
  </si>
  <si>
    <t>Л 19д-15</t>
  </si>
  <si>
    <t>Л 16-11/2</t>
  </si>
  <si>
    <t>Л 16-12/2</t>
  </si>
  <si>
    <t>Л 16-5/2</t>
  </si>
  <si>
    <t>Л 16д-12</t>
  </si>
  <si>
    <t>Л 15-5/2</t>
  </si>
  <si>
    <t>Л 15д-5</t>
  </si>
  <si>
    <t>Л 14-11/2</t>
  </si>
  <si>
    <t>Л 14-8/2</t>
  </si>
  <si>
    <t>Л 14д-8</t>
  </si>
  <si>
    <t>Л 12-5/2</t>
  </si>
  <si>
    <t>Л 12-3/2</t>
  </si>
  <si>
    <t>Л 11д-11</t>
  </si>
  <si>
    <t>Л 11-5/2</t>
  </si>
  <si>
    <t>Л 11-11/2</t>
  </si>
  <si>
    <t>Л 10-5/2</t>
  </si>
  <si>
    <t>Л 10-11/2</t>
  </si>
  <si>
    <t>Л 7д-5</t>
  </si>
  <si>
    <t>Л 7-8/4</t>
  </si>
  <si>
    <t>Л 7-5/2</t>
  </si>
  <si>
    <t>Л 6-11/2</t>
  </si>
  <si>
    <t>Л 6-12/2</t>
  </si>
  <si>
    <t>Л 6-5/2</t>
  </si>
  <si>
    <t>Л 6-8/4</t>
  </si>
  <si>
    <t>Л 6д-12</t>
  </si>
  <si>
    <t>Л 6д-5</t>
  </si>
  <si>
    <t>ЛК 300.240.120-3</t>
  </si>
  <si>
    <t>ЛК 300.180.120-1</t>
  </si>
  <si>
    <t>ЛК 300.180.90-6</t>
  </si>
  <si>
    <t>ЛК 300.180.90-1</t>
  </si>
  <si>
    <t>ЛК 300.180.60-1</t>
  </si>
  <si>
    <t>ЛК 300.150.120-1</t>
  </si>
  <si>
    <t>ЛК 300.150.90-4</t>
  </si>
  <si>
    <t>ЛК 300.150.90-1</t>
  </si>
  <si>
    <t>ЛК 300.150.60-9</t>
  </si>
  <si>
    <t>ЛК 300.150.60-1</t>
  </si>
  <si>
    <t>ЛК 300.150.45-1</t>
  </si>
  <si>
    <t>ЛК 300.120.120-1</t>
  </si>
  <si>
    <t>ЛК 300.120.90-1</t>
  </si>
  <si>
    <t>ЛК 300.120.60-1</t>
  </si>
  <si>
    <t>ЛК 300.90.90-3</t>
  </si>
  <si>
    <t>ЛК 300.90.90-1</t>
  </si>
  <si>
    <t>ЛК 300.90.60-4</t>
  </si>
  <si>
    <t>ЛК 300.90.60-1</t>
  </si>
  <si>
    <t>ЛК 300.90.45-4</t>
  </si>
  <si>
    <t>ЛК 300.90.45-3</t>
  </si>
  <si>
    <t>ЛК 300.90.45-1</t>
  </si>
  <si>
    <t>ЛК 300.60.60-3</t>
  </si>
  <si>
    <t>ЛК 300.60.60-1</t>
  </si>
  <si>
    <t>ЛК 300.60.30-1</t>
  </si>
  <si>
    <t>ЛК 300.45.30-1</t>
  </si>
  <si>
    <t>ЛК 300.60.60-4</t>
  </si>
  <si>
    <t>ЛК 75.210.120-9</t>
  </si>
  <si>
    <t>ЛК 75.210.90-1</t>
  </si>
  <si>
    <t>ЛК 75.180.60-1</t>
  </si>
  <si>
    <t>ЛК 75.150.90-1</t>
  </si>
  <si>
    <t>ЛК 75.120.60-1</t>
  </si>
  <si>
    <t>ЛК 75.90.60-4</t>
  </si>
  <si>
    <t>ЛК 75.90.60-1</t>
  </si>
  <si>
    <t>ЛК 75.90.45-1</t>
  </si>
  <si>
    <t>ЛК 75.60.60-3</t>
  </si>
  <si>
    <t>ЛК 75.60.60-1</t>
  </si>
  <si>
    <t>ЛК 75.60.45-1</t>
  </si>
  <si>
    <t>ЛК 75.60.30-3</t>
  </si>
  <si>
    <t>ЛК 75.45.30-1</t>
  </si>
  <si>
    <t>ВП 16-12 (отв.)</t>
  </si>
  <si>
    <t>ВП 19-12 (центр. отв.)</t>
  </si>
  <si>
    <t>ВП 22-18(2 отв.)</t>
  </si>
  <si>
    <t>ВП 25-18( 2 отв)</t>
  </si>
  <si>
    <t>ВП 31-6</t>
  </si>
  <si>
    <t>ВП 34-12(2 отв)</t>
  </si>
  <si>
    <t>ВП 37-18 (2 отв.)</t>
  </si>
  <si>
    <t>ВП 43-12 (2.отв)</t>
  </si>
  <si>
    <t>ВП 46-6</t>
  </si>
  <si>
    <t>ПД 75.45.6-6</t>
  </si>
  <si>
    <t>ПД 75.60.8-15</t>
  </si>
  <si>
    <t>ПТО 200.240.14-6</t>
  </si>
  <si>
    <t>изделий на машине</t>
  </si>
  <si>
    <t>ВГ 12</t>
  </si>
  <si>
    <t>ВД  8</t>
  </si>
  <si>
    <t>Л 4-8/2</t>
  </si>
  <si>
    <t>Л 4-15/2</t>
  </si>
  <si>
    <t>Л 4д-8</t>
  </si>
  <si>
    <t>Л 4д-15</t>
  </si>
  <si>
    <t>Л 5-8/2</t>
  </si>
  <si>
    <t>Л 5-15/2</t>
  </si>
  <si>
    <t>Л 5д-8</t>
  </si>
  <si>
    <t>Л 5д-15</t>
  </si>
  <si>
    <t>ДБ-39</t>
  </si>
  <si>
    <t>ДБ-44</t>
  </si>
  <si>
    <t>КП-25</t>
  </si>
  <si>
    <t>Л 23-8/2</t>
  </si>
  <si>
    <t>Л 19-8/2</t>
  </si>
  <si>
    <t>Л 19-15/2</t>
  </si>
  <si>
    <t>Л 19д-11</t>
  </si>
  <si>
    <t>Л 19д-8</t>
  </si>
  <si>
    <t>Л 14д-11</t>
  </si>
  <si>
    <t>ЛК 300.150.45-3</t>
  </si>
  <si>
    <t>ЛК 300.120.60-10</t>
  </si>
  <si>
    <t>П 3-8</t>
  </si>
  <si>
    <t>Унифицированные колодцы  (РК 2201-82)</t>
  </si>
  <si>
    <t>Элементы коллекторов (РК 1101-87)</t>
  </si>
  <si>
    <t>Доборные балки (РК 1101-87)</t>
  </si>
  <si>
    <t>Лотки (3.006.1-2.87, 3.006.1-8)</t>
  </si>
  <si>
    <t>П 18-8</t>
  </si>
  <si>
    <t>П 18д-5</t>
  </si>
  <si>
    <t>П 5д-8</t>
  </si>
  <si>
    <t>ПТО 150.150.12-6</t>
  </si>
  <si>
    <t>ПТО 150.180.14-6</t>
  </si>
  <si>
    <t>ПТО 150.240.14-6</t>
  </si>
  <si>
    <t>ВП 19-12(отв.)</t>
  </si>
  <si>
    <t>ВП 34-6</t>
  </si>
  <si>
    <t>ВП 40-6</t>
  </si>
  <si>
    <t>ВП 43-6</t>
  </si>
  <si>
    <t>Л 10д-5</t>
  </si>
  <si>
    <t>Л 10д-8</t>
  </si>
  <si>
    <t>Л 15-11/2</t>
  </si>
  <si>
    <t>Л 16д-11</t>
  </si>
  <si>
    <t>Л 16д-5</t>
  </si>
  <si>
    <t>Л 16д-3</t>
  </si>
  <si>
    <t>Л 19-5/2</t>
  </si>
  <si>
    <t>Л 19д-5</t>
  </si>
  <si>
    <t>Л 20-8/2</t>
  </si>
  <si>
    <t>Л 20д-11</t>
  </si>
  <si>
    <t>Л 20д-8</t>
  </si>
  <si>
    <t>Л 20д-5</t>
  </si>
  <si>
    <t>Л 23д-8</t>
  </si>
  <si>
    <t>Л 8-11/2</t>
  </si>
  <si>
    <t>ЛК 300.120.90-8</t>
  </si>
  <si>
    <t>ЛК 300.150.90-10</t>
  </si>
  <si>
    <t>ЛК 300.210.90-1</t>
  </si>
  <si>
    <t>ЛК 300.210.90-10а</t>
  </si>
  <si>
    <t>ЛК 300.210.90-6</t>
  </si>
  <si>
    <t>ЛК 300.240.120-6а</t>
  </si>
  <si>
    <t>ЛК 300.60.90-4</t>
  </si>
  <si>
    <t>ЛК 300.90.45-10</t>
  </si>
  <si>
    <t>ЛК 300.90.60-6</t>
  </si>
  <si>
    <t>ЛК 75.150.60-1</t>
  </si>
  <si>
    <t>ЛК 75.210.90-10</t>
  </si>
  <si>
    <t>ЛК 75.240.120-1</t>
  </si>
  <si>
    <t>ЛК 75.60.30-1</t>
  </si>
  <si>
    <t>ЛК 75.60.60-4</t>
  </si>
  <si>
    <t>ЛК 75.90.45-10</t>
  </si>
  <si>
    <t>ЛК 75.90.45-3</t>
  </si>
  <si>
    <t>П 10д-3</t>
  </si>
  <si>
    <t>П 10д-5</t>
  </si>
  <si>
    <t>П 19д-11</t>
  </si>
  <si>
    <t>П 2-15</t>
  </si>
  <si>
    <t>П 24-8/2</t>
  </si>
  <si>
    <t>П 25д-12</t>
  </si>
  <si>
    <t>П 6-15/2</t>
  </si>
  <si>
    <t>П 7д-3</t>
  </si>
  <si>
    <t>П 7д-5</t>
  </si>
  <si>
    <t>ПТ 300.240.14-6</t>
  </si>
  <si>
    <t>ПТ 75.300.16-3</t>
  </si>
  <si>
    <t>ПТ 75.300.20-6</t>
  </si>
  <si>
    <t>ПТ 75.300.25-15</t>
  </si>
  <si>
    <t>ПЯП-ОД</t>
  </si>
  <si>
    <t>Опорные подушки (Альбом ПС-192)</t>
  </si>
  <si>
    <t>ОПТ 1</t>
  </si>
  <si>
    <t>ОПТ 2</t>
  </si>
  <si>
    <t>ОПТ 3</t>
  </si>
  <si>
    <t>ОПТ 4</t>
  </si>
  <si>
    <t>ОПТ 5</t>
  </si>
  <si>
    <t>ОПТ 6</t>
  </si>
  <si>
    <t>ОПТ 8</t>
  </si>
  <si>
    <t>ОПТ 10</t>
  </si>
  <si>
    <t>ОПТ 12</t>
  </si>
  <si>
    <t>ОПТ 14</t>
  </si>
  <si>
    <t>Опорные подушки (3.006.1-2.87/3.006.1-8)</t>
  </si>
  <si>
    <t>Балки (Серия 3.006.1-2.87)</t>
  </si>
  <si>
    <t>Балки (Серия 3.006.1-8)</t>
  </si>
  <si>
    <t>Б-1</t>
  </si>
  <si>
    <t>Б-2</t>
  </si>
  <si>
    <t>Б-3</t>
  </si>
  <si>
    <t>Б-4</t>
  </si>
  <si>
    <t>Б-5</t>
  </si>
  <si>
    <t>Б-6</t>
  </si>
  <si>
    <t>Б-7</t>
  </si>
  <si>
    <t>Б-8</t>
  </si>
  <si>
    <t>Б-9</t>
  </si>
  <si>
    <t>Б-10</t>
  </si>
  <si>
    <t>Б-11</t>
  </si>
  <si>
    <t>Б-12</t>
  </si>
  <si>
    <t>Б-13</t>
  </si>
  <si>
    <t>ОП 8</t>
  </si>
  <si>
    <t>ОП 9</t>
  </si>
  <si>
    <t>Предприятие производит изделия по чертежам заказчика. Стоимость и сроки обговариваются отдельно после просчета производственного отдела</t>
  </si>
  <si>
    <t>Л 28-8/2</t>
  </si>
  <si>
    <t>Л 28-5/2</t>
  </si>
  <si>
    <t>Л 28-15/2</t>
  </si>
  <si>
    <t>Л 28-11/2</t>
  </si>
  <si>
    <t>Плиты перекрытия каналов (ТС-01-01)</t>
  </si>
  <si>
    <t>ОУП-6 одинарные</t>
  </si>
  <si>
    <t>ОРГ-1М                        (без решет.с корп.ДБ2)</t>
  </si>
  <si>
    <t>ОРГ-1М                           (с корп. и решет.ДБ2)</t>
  </si>
  <si>
    <t>Л 23-5/2</t>
  </si>
  <si>
    <t>Л 23д-5</t>
  </si>
  <si>
    <t>Л 11д-5</t>
  </si>
  <si>
    <t>Л 10д-11</t>
  </si>
  <si>
    <t>ЛК 300.180.90-5</t>
  </si>
  <si>
    <t>ЛК 75.180.90-6</t>
  </si>
  <si>
    <t>ЛК 75.180.90-5</t>
  </si>
  <si>
    <t>ЛК 75.180.90-1</t>
  </si>
  <si>
    <t>ЛК 75.150.90-10</t>
  </si>
  <si>
    <t>ЛК 75.150.45-11</t>
  </si>
  <si>
    <t>ЛК 75.150.45-3</t>
  </si>
  <si>
    <t>ЛК 75.150.45-1</t>
  </si>
  <si>
    <t>ЛК 75.120.120-1</t>
  </si>
  <si>
    <t>ЛК 75.120.90-8</t>
  </si>
  <si>
    <t>ЛК 75.120.90-1</t>
  </si>
  <si>
    <t>ЛК 75.120.60-10</t>
  </si>
  <si>
    <t>ЛК 75.90.90-3</t>
  </si>
  <si>
    <t xml:space="preserve">ЛК 75.90.90-1 </t>
  </si>
  <si>
    <t>ЛК 75.90.45-4</t>
  </si>
  <si>
    <t>ЛК 75.60.90-4</t>
  </si>
  <si>
    <t>ЛК 75.60.90-3</t>
  </si>
  <si>
    <t>ЛК 75.60.90-2</t>
  </si>
  <si>
    <t>ЛК 300.300.150-5</t>
  </si>
  <si>
    <t>ЛК 300.300.150-4</t>
  </si>
  <si>
    <t>ЛК 300.300.150-6</t>
  </si>
  <si>
    <t>ЛК 300.300.150-3</t>
  </si>
  <si>
    <t>ЛК 300.300.150-2</t>
  </si>
  <si>
    <t>ДБ-49</t>
  </si>
  <si>
    <t>ДБ-54</t>
  </si>
  <si>
    <t>П 6-15а</t>
  </si>
  <si>
    <t>ЛК 300.120.60-8</t>
  </si>
  <si>
    <t>ЛК 300.120.60-9</t>
  </si>
  <si>
    <t>П 4-15</t>
  </si>
  <si>
    <t>Л 21-15/2</t>
  </si>
  <si>
    <t>Л 21-11/2</t>
  </si>
  <si>
    <t>Л 21-5/2</t>
  </si>
  <si>
    <t>Л 21-8/2</t>
  </si>
  <si>
    <t>ОРГ-1М без обечайки</t>
  </si>
  <si>
    <t>ПО-1 (2 отв.)</t>
  </si>
  <si>
    <t>ПО-2 (1 отв.)</t>
  </si>
  <si>
    <t>ПО-3 (1 отв.)</t>
  </si>
  <si>
    <t>ПО-4 (1 отв.)</t>
  </si>
  <si>
    <t>ИНН 9721117410/КПП772101001</t>
  </si>
  <si>
    <t xml:space="preserve">адрес: 215500 Смоленская область г. Сафоново ул. Промышленная д.12   </t>
  </si>
  <si>
    <t>ООО "Мамонтов"</t>
  </si>
  <si>
    <t>Опорные плиты</t>
  </si>
  <si>
    <t>Л 27-15/2</t>
  </si>
  <si>
    <t>Л 27-11/2</t>
  </si>
  <si>
    <t>Л 27-8/2</t>
  </si>
  <si>
    <t>Л 23-15/2</t>
  </si>
  <si>
    <t>Л 7-11/2</t>
  </si>
  <si>
    <t>Л 7д-11</t>
  </si>
  <si>
    <t>П 22-15</t>
  </si>
  <si>
    <t>П 22-12</t>
  </si>
  <si>
    <t>П 20-3</t>
  </si>
  <si>
    <t>П 20д-3</t>
  </si>
  <si>
    <t>П 14-3</t>
  </si>
  <si>
    <t>Л 25-8</t>
  </si>
  <si>
    <t>Л 25д-8</t>
  </si>
  <si>
    <t>Л 25-8/2</t>
  </si>
  <si>
    <t>Л 29-8</t>
  </si>
  <si>
    <t>Л 29д-8</t>
  </si>
  <si>
    <t>Л 29-8/2</t>
  </si>
  <si>
    <t>Л 30-8</t>
  </si>
  <si>
    <t>Л 30-8/2</t>
  </si>
  <si>
    <t>Л 30д-8</t>
  </si>
  <si>
    <t>Бм 1</t>
  </si>
  <si>
    <t>Бм 2</t>
  </si>
  <si>
    <t>Бм 3</t>
  </si>
  <si>
    <t>Бм 4</t>
  </si>
  <si>
    <t>Бм 5</t>
  </si>
  <si>
    <t>Бм 6</t>
  </si>
  <si>
    <t>Бм 7</t>
  </si>
  <si>
    <t>Бм 8</t>
  </si>
  <si>
    <t>Бм 9</t>
  </si>
  <si>
    <t>Л 13-5/2</t>
  </si>
  <si>
    <t>Л 13-8/2</t>
  </si>
  <si>
    <t>Л 13д-5</t>
  </si>
  <si>
    <t>Л 13д-8</t>
  </si>
  <si>
    <t>П 25-12/2</t>
  </si>
  <si>
    <t>Балки (ГОСТ) (ПП ВКН-32)</t>
  </si>
  <si>
    <t>П 7-3</t>
  </si>
  <si>
    <t>ПТ 300.240.14-3</t>
  </si>
  <si>
    <t>ПТ 300.210.14-3</t>
  </si>
  <si>
    <t>Л 25-15</t>
  </si>
  <si>
    <t>П 24д-15</t>
  </si>
  <si>
    <t>П 25-15/2</t>
  </si>
  <si>
    <t>П 27-8/2</t>
  </si>
  <si>
    <t>П 28-15</t>
  </si>
  <si>
    <t>П 28-15/2</t>
  </si>
  <si>
    <t>Л 27д-8</t>
  </si>
  <si>
    <t>ЛК 150.120.60-1</t>
  </si>
  <si>
    <t>ПДУ 230.240.20-6</t>
  </si>
  <si>
    <t>ПДУ 140.150.12-6</t>
  </si>
  <si>
    <t>ПТУ 210.120.12-6</t>
  </si>
  <si>
    <t>ПДУ 170.180.14-6</t>
  </si>
  <si>
    <t>ПТУ 230.150.12-6</t>
  </si>
  <si>
    <t>ПТУ 75.210.14-6</t>
  </si>
  <si>
    <t>ПДУ 150.300.20-6</t>
  </si>
  <si>
    <t>ЛК 150.300.150-2</t>
  </si>
  <si>
    <t>ЛК 75.300.150-2</t>
  </si>
  <si>
    <t>ПТ 150.300.16-3</t>
  </si>
  <si>
    <t>Л 20-8/4</t>
  </si>
  <si>
    <t>П 26-5в</t>
  </si>
  <si>
    <t>П 26д-5</t>
  </si>
  <si>
    <t>ЛК 300.150.60-5</t>
  </si>
  <si>
    <t>Л 28д-8</t>
  </si>
  <si>
    <t>ПО-1 (1 отв.)</t>
  </si>
  <si>
    <t>ПО-4 (без отв.)</t>
  </si>
  <si>
    <t>ЛК 75.150.45-9</t>
  </si>
  <si>
    <t>ЛК 300.150.45-9</t>
  </si>
  <si>
    <t>ЛК 150.300.120-3</t>
  </si>
  <si>
    <t>ПТУ 180.90.10-6</t>
  </si>
  <si>
    <t>Л 30-15/2</t>
  </si>
  <si>
    <t>Л 15д-11</t>
  </si>
  <si>
    <t>П 26-3/2</t>
  </si>
  <si>
    <t>Л 34-11/2</t>
  </si>
  <si>
    <t>ПД 300.180.14-3</t>
  </si>
  <si>
    <t>ПД 300.150.12-9</t>
  </si>
  <si>
    <t>ПД 75.150.12-6</t>
  </si>
  <si>
    <t>ПД 300.150.12-3</t>
  </si>
  <si>
    <t>Л 24-8/2а</t>
  </si>
  <si>
    <t>П 2-15а</t>
  </si>
  <si>
    <t>ПТ 300.150.14-12</t>
  </si>
  <si>
    <t>ПДУ 220.210.14-6</t>
  </si>
  <si>
    <t>ПТ 150.300.20-12</t>
  </si>
  <si>
    <t>ПО-5 (б/о)</t>
  </si>
  <si>
    <t>ПО-1 (б/отв.)</t>
  </si>
  <si>
    <t>ЛК 150.300.120-6</t>
  </si>
  <si>
    <t>ЛК 75.150.60-8</t>
  </si>
  <si>
    <t>П 16-15/2</t>
  </si>
  <si>
    <t>Л 23д-15</t>
  </si>
  <si>
    <t>П 7-5</t>
  </si>
  <si>
    <t>П 14д-3</t>
  </si>
  <si>
    <t>П 21д-5а</t>
  </si>
  <si>
    <t>Л 29-11/2</t>
  </si>
  <si>
    <t>ПДУ 110.120.12-6</t>
  </si>
  <si>
    <t>Л 28-8</t>
  </si>
  <si>
    <t>ЛК 75.120.60-6</t>
  </si>
  <si>
    <t>ЛК 300.120.60-6</t>
  </si>
  <si>
    <t>Л 34-8/2</t>
  </si>
  <si>
    <t>П 24-8</t>
  </si>
  <si>
    <t>ПО-5 (1 отв.)</t>
  </si>
  <si>
    <t>П 17-3</t>
  </si>
  <si>
    <t>П 17-3/2</t>
  </si>
  <si>
    <t>В-2</t>
  </si>
  <si>
    <t>В-3</t>
  </si>
  <si>
    <t>В-15</t>
  </si>
  <si>
    <t>ВП 37-6</t>
  </si>
  <si>
    <t>П 38-21д</t>
  </si>
  <si>
    <t>П 38-16д</t>
  </si>
  <si>
    <t>П 28-12</t>
  </si>
  <si>
    <t>П 28-12/2</t>
  </si>
  <si>
    <t>П 27-8</t>
  </si>
  <si>
    <t>П 26-3</t>
  </si>
  <si>
    <t>П 26-5</t>
  </si>
  <si>
    <t>П 26-5/2</t>
  </si>
  <si>
    <t>П 23-8</t>
  </si>
  <si>
    <t>П 23-3</t>
  </si>
  <si>
    <t>П 23-3/2</t>
  </si>
  <si>
    <t>ПТ 300.240.25-9</t>
  </si>
  <si>
    <t>ПТ 75.150.14-6</t>
  </si>
  <si>
    <t>ПТ 75.150.12-1,5</t>
  </si>
  <si>
    <t>Л 12-12/2</t>
  </si>
  <si>
    <t>Л 21д-8</t>
  </si>
  <si>
    <t>Отдел продаж</t>
  </si>
  <si>
    <t>Виктор</t>
  </si>
  <si>
    <t>mr1@mamontovzavod.ru</t>
  </si>
  <si>
    <t>8 (48142) 4-11-99</t>
  </si>
  <si>
    <t>Людмила</t>
  </si>
  <si>
    <t>mr2@mamontovzavod.ru</t>
  </si>
  <si>
    <t>Александр</t>
  </si>
  <si>
    <t>mr3@mamontovzavod.ru</t>
  </si>
  <si>
    <t>Екатерина</t>
  </si>
  <si>
    <t>mr4@mamontovzavod.ru</t>
  </si>
  <si>
    <t>Наталья</t>
  </si>
  <si>
    <t>mr5@mamontovzavod.ru</t>
  </si>
  <si>
    <t>Станислав</t>
  </si>
  <si>
    <t>mr6@mamontovzavod.ru</t>
  </si>
  <si>
    <t xml:space="preserve">   Плиты перекрытий  камер и каналов (РК 2203-86)</t>
  </si>
  <si>
    <t>Плиты покрытия лотков (3.006.1-2.87, 3.006.1-8)</t>
  </si>
  <si>
    <t>Стоимость продукции рассчитывается индивидуально по каждой заявке. Цена зависит от объема заказа, региона доставки или условий самовывоза.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</si>
</sst>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u/>
      <sz val="11"/>
      <color theme="10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b/>
      <sz val="20"/>
      <color rgb="FF3333FF"/>
      <name val="Arial Narrow"/>
      <family val="2"/>
      <charset val="204"/>
    </font>
    <font>
      <sz val="20"/>
      <color theme="1"/>
      <name val="Cambria"/>
      <family val="1"/>
      <charset val="204"/>
      <scheme val="major"/>
    </font>
    <font>
      <b/>
      <sz val="20"/>
      <name val="Arial Cyr"/>
      <charset val="204"/>
    </font>
    <font>
      <sz val="20"/>
      <name val="Calibri"/>
      <family val="2"/>
      <charset val="204"/>
      <scheme val="minor"/>
    </font>
    <font>
      <b/>
      <sz val="20"/>
      <color rgb="FF00B050"/>
      <name val="Calibri"/>
      <family val="2"/>
      <charset val="204"/>
      <scheme val="minor"/>
    </font>
    <font>
      <sz val="20"/>
      <color rgb="FF7030A0"/>
      <name val="Calibri"/>
      <family val="2"/>
      <charset val="204"/>
      <scheme val="minor"/>
    </font>
    <font>
      <sz val="20"/>
      <color theme="9" tint="-0.499984740745262"/>
      <name val="Calibri"/>
      <family val="2"/>
      <charset val="204"/>
      <scheme val="minor"/>
    </font>
    <font>
      <b/>
      <sz val="20"/>
      <name val="Calibri"/>
      <family val="2"/>
      <charset val="204"/>
      <scheme val="minor"/>
    </font>
    <font>
      <b/>
      <sz val="20"/>
      <color rgb="FF3333FF"/>
      <name val="Calibri"/>
      <family val="2"/>
      <charset val="204"/>
      <scheme val="minor"/>
    </font>
    <font>
      <b/>
      <sz val="20"/>
      <color theme="5" tint="-0.499984740745262"/>
      <name val="Arial Cyr"/>
      <charset val="204"/>
    </font>
    <font>
      <b/>
      <sz val="20"/>
      <color rgb="FF0033CC"/>
      <name val="Arial Cyr"/>
      <charset val="204"/>
    </font>
    <font>
      <b/>
      <sz val="20"/>
      <color rgb="FF00B050"/>
      <name val="Arial Cyr"/>
      <charset val="204"/>
    </font>
    <font>
      <b/>
      <sz val="20"/>
      <color rgb="FF7030A0"/>
      <name val="Arial Cyr"/>
      <charset val="204"/>
    </font>
    <font>
      <b/>
      <sz val="22"/>
      <color rgb="FFFF0000"/>
      <name val="Arial Narrow"/>
      <family val="2"/>
      <charset val="204"/>
    </font>
    <font>
      <sz val="12"/>
      <name val="Arial"/>
      <family val="2"/>
      <charset val="204"/>
    </font>
    <font>
      <sz val="12"/>
      <color rgb="FF3333FF"/>
      <name val="Arial"/>
      <family val="2"/>
      <charset val="204"/>
    </font>
    <font>
      <sz val="12"/>
      <color rgb="FF00B050"/>
      <name val="Arial"/>
      <family val="2"/>
      <charset val="204"/>
    </font>
    <font>
      <sz val="12"/>
      <color rgb="FF7030A0"/>
      <name val="Arial"/>
      <family val="2"/>
      <charset val="204"/>
    </font>
    <font>
      <sz val="12"/>
      <color theme="9" tint="-0.499984740745262"/>
      <name val="Arial"/>
      <family val="2"/>
      <charset val="204"/>
    </font>
    <font>
      <sz val="12"/>
      <color indexed="12"/>
      <name val="Arial"/>
      <family val="2"/>
      <charset val="204"/>
    </font>
    <font>
      <sz val="12"/>
      <color rgb="FF0033CC"/>
      <name val="Arial"/>
      <family val="2"/>
      <charset val="204"/>
    </font>
    <font>
      <sz val="12"/>
      <color rgb="FF0070C0"/>
      <name val="Arial"/>
      <family val="2"/>
      <charset val="204"/>
    </font>
    <font>
      <sz val="12"/>
      <name val="Calibri"/>
      <family val="2"/>
      <charset val="204"/>
      <scheme val="minor"/>
    </font>
    <font>
      <b/>
      <u/>
      <sz val="14"/>
      <name val="Arial Narrow"/>
      <family val="2"/>
      <charset val="204"/>
    </font>
    <font>
      <b/>
      <sz val="14"/>
      <name val="Arial Narrow"/>
      <family val="2"/>
      <charset val="204"/>
    </font>
    <font>
      <b/>
      <sz val="12"/>
      <name val="Bodoni MT Black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198">
    <xf numFmtId="0" fontId="0" fillId="0" borderId="0" xfId="0"/>
    <xf numFmtId="0" fontId="3" fillId="0" borderId="0" xfId="0" applyFont="1" applyBorder="1"/>
    <xf numFmtId="0" fontId="3" fillId="0" borderId="0" xfId="0" applyFont="1"/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2" borderId="0" xfId="0" applyFont="1" applyFill="1" applyBorder="1" applyAlignment="1" applyProtection="1">
      <protection hidden="1"/>
    </xf>
    <xf numFmtId="0" fontId="7" fillId="2" borderId="0" xfId="0" applyFont="1" applyFill="1" applyAlignment="1"/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1" fillId="2" borderId="0" xfId="0" applyFont="1" applyFill="1"/>
    <xf numFmtId="0" fontId="12" fillId="2" borderId="0" xfId="0" applyFont="1" applyFill="1"/>
    <xf numFmtId="0" fontId="14" fillId="2" borderId="0" xfId="0" applyFont="1" applyFill="1" applyBorder="1" applyAlignment="1" applyProtection="1">
      <alignment wrapText="1"/>
      <protection hidden="1"/>
    </xf>
    <xf numFmtId="0" fontId="15" fillId="2" borderId="0" xfId="0" applyFont="1" applyFill="1" applyBorder="1" applyAlignment="1" applyProtection="1">
      <alignment horizontal="center"/>
      <protection hidden="1"/>
    </xf>
    <xf numFmtId="0" fontId="16" fillId="2" borderId="0" xfId="0" applyFont="1" applyFill="1" applyBorder="1" applyAlignment="1" applyProtection="1">
      <alignment horizontal="center"/>
      <protection hidden="1"/>
    </xf>
    <xf numFmtId="0" fontId="13" fillId="2" borderId="0" xfId="0" applyFont="1" applyFill="1" applyBorder="1" applyAlignment="1" applyProtection="1">
      <alignment horizontal="center"/>
      <protection hidden="1"/>
    </xf>
    <xf numFmtId="0" fontId="6" fillId="2" borderId="0" xfId="0" applyFont="1" applyFill="1" applyBorder="1" applyAlignment="1" applyProtection="1">
      <alignment horizontal="center"/>
      <protection hidden="1"/>
    </xf>
    <xf numFmtId="0" fontId="6" fillId="2" borderId="21" xfId="0" applyFont="1" applyFill="1" applyBorder="1" applyAlignment="1" applyProtection="1">
      <protection hidden="1"/>
    </xf>
    <xf numFmtId="0" fontId="6" fillId="2" borderId="36" xfId="0" applyFont="1" applyFill="1" applyBorder="1" applyAlignment="1" applyProtection="1">
      <protection hidden="1"/>
    </xf>
    <xf numFmtId="0" fontId="6" fillId="2" borderId="29" xfId="0" applyFont="1" applyFill="1" applyBorder="1" applyAlignment="1" applyProtection="1">
      <protection hidden="1"/>
    </xf>
    <xf numFmtId="0" fontId="4" fillId="2" borderId="4" xfId="1" applyFont="1" applyFill="1" applyBorder="1" applyAlignment="1" applyProtection="1">
      <alignment horizontal="center" wrapText="1"/>
      <protection hidden="1"/>
    </xf>
    <xf numFmtId="0" fontId="20" fillId="2" borderId="15" xfId="1" applyFont="1" applyFill="1" applyBorder="1" applyAlignment="1" applyProtection="1">
      <alignment horizontal="center" vertical="center" wrapText="1"/>
      <protection hidden="1"/>
    </xf>
    <xf numFmtId="0" fontId="21" fillId="2" borderId="15" xfId="1" applyFont="1" applyFill="1" applyBorder="1" applyAlignment="1" applyProtection="1">
      <alignment horizontal="center" vertical="center" wrapText="1"/>
      <protection hidden="1"/>
    </xf>
    <xf numFmtId="0" fontId="22" fillId="2" borderId="15" xfId="1" applyFont="1" applyFill="1" applyBorder="1" applyAlignment="1" applyProtection="1">
      <alignment horizontal="center" vertical="center" wrapText="1"/>
      <protection hidden="1"/>
    </xf>
    <xf numFmtId="0" fontId="24" fillId="2" borderId="22" xfId="0" applyFont="1" applyFill="1" applyBorder="1" applyAlignment="1" applyProtection="1">
      <protection hidden="1"/>
    </xf>
    <xf numFmtId="0" fontId="20" fillId="2" borderId="23" xfId="0" applyFont="1" applyFill="1" applyBorder="1" applyAlignment="1" applyProtection="1">
      <alignment horizontal="center"/>
      <protection hidden="1"/>
    </xf>
    <xf numFmtId="0" fontId="21" fillId="2" borderId="23" xfId="0" applyFont="1" applyFill="1" applyBorder="1" applyAlignment="1" applyProtection="1">
      <alignment horizontal="center"/>
      <protection hidden="1"/>
    </xf>
    <xf numFmtId="0" fontId="22" fillId="2" borderId="23" xfId="0" applyFont="1" applyFill="1" applyBorder="1" applyAlignment="1" applyProtection="1">
      <alignment horizontal="center"/>
      <protection hidden="1"/>
    </xf>
    <xf numFmtId="0" fontId="18" fillId="2" borderId="23" xfId="0" applyFont="1" applyFill="1" applyBorder="1" applyAlignment="1" applyProtection="1">
      <alignment horizontal="center"/>
      <protection hidden="1"/>
    </xf>
    <xf numFmtId="0" fontId="19" fillId="2" borderId="23" xfId="0" applyFont="1" applyFill="1" applyBorder="1" applyAlignment="1" applyProtection="1">
      <alignment horizontal="center"/>
      <protection hidden="1"/>
    </xf>
    <xf numFmtId="0" fontId="24" fillId="2" borderId="12" xfId="0" applyFont="1" applyFill="1" applyBorder="1" applyAlignment="1" applyProtection="1">
      <protection hidden="1"/>
    </xf>
    <xf numFmtId="0" fontId="20" fillId="2" borderId="1" xfId="0" applyFont="1" applyFill="1" applyBorder="1" applyAlignment="1" applyProtection="1">
      <alignment horizontal="center"/>
      <protection hidden="1"/>
    </xf>
    <xf numFmtId="0" fontId="21" fillId="2" borderId="1" xfId="0" applyFont="1" applyFill="1" applyBorder="1" applyAlignment="1" applyProtection="1">
      <alignment horizontal="center"/>
      <protection hidden="1"/>
    </xf>
    <xf numFmtId="0" fontId="22" fillId="2" borderId="1" xfId="0" applyFont="1" applyFill="1" applyBorder="1" applyAlignment="1" applyProtection="1">
      <alignment horizontal="center"/>
      <protection hidden="1"/>
    </xf>
    <xf numFmtId="0" fontId="18" fillId="2" borderId="1" xfId="0" applyFont="1" applyFill="1" applyBorder="1" applyAlignment="1" applyProtection="1">
      <alignment horizontal="center"/>
      <protection hidden="1"/>
    </xf>
    <xf numFmtId="0" fontId="19" fillId="2" borderId="1" xfId="0" applyFont="1" applyFill="1" applyBorder="1" applyAlignment="1" applyProtection="1">
      <alignment horizontal="center"/>
      <protection hidden="1"/>
    </xf>
    <xf numFmtId="0" fontId="24" fillId="2" borderId="11" xfId="0" applyFont="1" applyFill="1" applyBorder="1" applyAlignment="1" applyProtection="1">
      <protection hidden="1"/>
    </xf>
    <xf numFmtId="0" fontId="20" fillId="2" borderId="2" xfId="0" applyFont="1" applyFill="1" applyBorder="1" applyAlignment="1" applyProtection="1">
      <alignment horizontal="center"/>
      <protection hidden="1"/>
    </xf>
    <xf numFmtId="0" fontId="21" fillId="2" borderId="2" xfId="0" applyFont="1" applyFill="1" applyBorder="1" applyAlignment="1" applyProtection="1">
      <alignment horizontal="center"/>
      <protection hidden="1"/>
    </xf>
    <xf numFmtId="0" fontId="22" fillId="2" borderId="2" xfId="0" applyFont="1" applyFill="1" applyBorder="1" applyAlignment="1" applyProtection="1">
      <alignment horizontal="center"/>
      <protection hidden="1"/>
    </xf>
    <xf numFmtId="0" fontId="18" fillId="2" borderId="2" xfId="0" applyFont="1" applyFill="1" applyBorder="1" applyAlignment="1" applyProtection="1">
      <alignment horizontal="center"/>
      <protection hidden="1"/>
    </xf>
    <xf numFmtId="0" fontId="19" fillId="2" borderId="2" xfId="0" applyFont="1" applyFill="1" applyBorder="1" applyAlignment="1" applyProtection="1">
      <alignment horizontal="center"/>
      <protection hidden="1"/>
    </xf>
    <xf numFmtId="0" fontId="24" fillId="2" borderId="7" xfId="1" applyFont="1" applyFill="1" applyBorder="1" applyAlignment="1" applyProtection="1">
      <protection hidden="1"/>
    </xf>
    <xf numFmtId="0" fontId="20" fillId="2" borderId="14" xfId="1" applyFont="1" applyFill="1" applyBorder="1" applyAlignment="1" applyProtection="1">
      <alignment horizontal="center"/>
      <protection hidden="1"/>
    </xf>
    <xf numFmtId="0" fontId="21" fillId="2" borderId="14" xfId="1" applyFont="1" applyFill="1" applyBorder="1" applyAlignment="1" applyProtection="1">
      <alignment horizontal="center"/>
      <protection hidden="1"/>
    </xf>
    <xf numFmtId="0" fontId="22" fillId="2" borderId="14" xfId="1" applyFont="1" applyFill="1" applyBorder="1" applyAlignment="1" applyProtection="1">
      <alignment horizontal="center"/>
      <protection hidden="1"/>
    </xf>
    <xf numFmtId="0" fontId="18" fillId="2" borderId="3" xfId="1" applyFont="1" applyFill="1" applyBorder="1" applyAlignment="1" applyProtection="1">
      <alignment horizontal="center"/>
      <protection hidden="1"/>
    </xf>
    <xf numFmtId="0" fontId="19" fillId="2" borderId="18" xfId="1" applyFont="1" applyFill="1" applyBorder="1" applyAlignment="1" applyProtection="1">
      <alignment horizontal="center"/>
      <protection hidden="1"/>
    </xf>
    <xf numFmtId="0" fontId="24" fillId="2" borderId="11" xfId="1" applyFont="1" applyFill="1" applyBorder="1" applyAlignment="1" applyProtection="1">
      <protection hidden="1"/>
    </xf>
    <xf numFmtId="0" fontId="20" fillId="2" borderId="2" xfId="1" applyFont="1" applyFill="1" applyBorder="1" applyAlignment="1" applyProtection="1">
      <alignment horizontal="center"/>
      <protection hidden="1"/>
    </xf>
    <xf numFmtId="0" fontId="21" fillId="2" borderId="2" xfId="1" applyFont="1" applyFill="1" applyBorder="1" applyAlignment="1" applyProtection="1">
      <alignment horizontal="center"/>
      <protection hidden="1"/>
    </xf>
    <xf numFmtId="0" fontId="22" fillId="2" borderId="2" xfId="1" applyFont="1" applyFill="1" applyBorder="1" applyAlignment="1" applyProtection="1">
      <alignment horizontal="center"/>
      <protection hidden="1"/>
    </xf>
    <xf numFmtId="0" fontId="18" fillId="2" borderId="2" xfId="1" applyFont="1" applyFill="1" applyBorder="1" applyAlignment="1" applyProtection="1">
      <alignment horizontal="center"/>
      <protection hidden="1"/>
    </xf>
    <xf numFmtId="0" fontId="19" fillId="2" borderId="2" xfId="1" applyFont="1" applyFill="1" applyBorder="1" applyAlignment="1" applyProtection="1">
      <alignment horizontal="center"/>
      <protection hidden="1"/>
    </xf>
    <xf numFmtId="0" fontId="24" fillId="2" borderId="12" xfId="1" applyFont="1" applyFill="1" applyBorder="1" applyAlignment="1" applyProtection="1">
      <protection hidden="1"/>
    </xf>
    <xf numFmtId="0" fontId="20" fillId="2" borderId="1" xfId="1" applyFont="1" applyFill="1" applyBorder="1" applyAlignment="1" applyProtection="1">
      <alignment horizontal="center"/>
      <protection hidden="1"/>
    </xf>
    <xf numFmtId="0" fontId="21" fillId="2" borderId="1" xfId="1" applyFont="1" applyFill="1" applyBorder="1" applyAlignment="1" applyProtection="1">
      <alignment horizontal="center"/>
      <protection hidden="1"/>
    </xf>
    <xf numFmtId="0" fontId="22" fillId="2" borderId="1" xfId="1" applyFont="1" applyFill="1" applyBorder="1" applyAlignment="1" applyProtection="1">
      <alignment horizontal="center"/>
      <protection hidden="1"/>
    </xf>
    <xf numFmtId="0" fontId="18" fillId="2" borderId="1" xfId="1" applyFont="1" applyFill="1" applyBorder="1" applyAlignment="1" applyProtection="1">
      <alignment horizontal="center"/>
      <protection hidden="1"/>
    </xf>
    <xf numFmtId="0" fontId="19" fillId="2" borderId="1" xfId="1" applyFont="1" applyFill="1" applyBorder="1" applyAlignment="1" applyProtection="1">
      <alignment horizontal="center"/>
      <protection hidden="1"/>
    </xf>
    <xf numFmtId="0" fontId="24" fillId="2" borderId="1" xfId="1" applyFont="1" applyFill="1" applyBorder="1" applyAlignment="1" applyProtection="1">
      <protection hidden="1"/>
    </xf>
    <xf numFmtId="0" fontId="24" fillId="3" borderId="3" xfId="1" applyFont="1" applyFill="1" applyBorder="1" applyAlignment="1" applyProtection="1">
      <protection hidden="1"/>
    </xf>
    <xf numFmtId="0" fontId="19" fillId="2" borderId="3" xfId="1" applyFont="1" applyFill="1" applyBorder="1" applyAlignment="1" applyProtection="1">
      <alignment horizontal="center"/>
      <protection hidden="1"/>
    </xf>
    <xf numFmtId="0" fontId="24" fillId="3" borderId="1" xfId="1" applyFont="1" applyFill="1" applyBorder="1" applyAlignment="1" applyProtection="1">
      <protection hidden="1"/>
    </xf>
    <xf numFmtId="1" fontId="19" fillId="2" borderId="3" xfId="1" applyNumberFormat="1" applyFont="1" applyFill="1" applyBorder="1" applyAlignment="1" applyProtection="1">
      <alignment horizontal="center"/>
      <protection hidden="1"/>
    </xf>
    <xf numFmtId="0" fontId="24" fillId="2" borderId="30" xfId="1" applyFont="1" applyFill="1" applyBorder="1" applyAlignment="1" applyProtection="1">
      <protection hidden="1"/>
    </xf>
    <xf numFmtId="0" fontId="20" fillId="2" borderId="31" xfId="1" applyFont="1" applyFill="1" applyBorder="1" applyAlignment="1" applyProtection="1">
      <alignment horizontal="center"/>
      <protection hidden="1"/>
    </xf>
    <xf numFmtId="0" fontId="21" fillId="2" borderId="31" xfId="1" applyFont="1" applyFill="1" applyBorder="1" applyAlignment="1" applyProtection="1">
      <alignment horizontal="center"/>
      <protection hidden="1"/>
    </xf>
    <xf numFmtId="0" fontId="22" fillId="2" borderId="31" xfId="1" applyFont="1" applyFill="1" applyBorder="1" applyAlignment="1" applyProtection="1">
      <alignment horizontal="center"/>
      <protection hidden="1"/>
    </xf>
    <xf numFmtId="0" fontId="18" fillId="2" borderId="32" xfId="1" applyFont="1" applyFill="1" applyBorder="1" applyAlignment="1" applyProtection="1">
      <alignment horizontal="center"/>
      <protection hidden="1"/>
    </xf>
    <xf numFmtId="0" fontId="19" fillId="2" borderId="32" xfId="1" applyFont="1" applyFill="1" applyBorder="1" applyAlignment="1" applyProtection="1">
      <alignment horizontal="center"/>
      <protection hidden="1"/>
    </xf>
    <xf numFmtId="1" fontId="19" fillId="2" borderId="1" xfId="1" applyNumberFormat="1" applyFont="1" applyFill="1" applyBorder="1" applyAlignment="1" applyProtection="1">
      <alignment horizontal="center"/>
      <protection hidden="1"/>
    </xf>
    <xf numFmtId="1" fontId="19" fillId="2" borderId="2" xfId="1" applyNumberFormat="1" applyFont="1" applyFill="1" applyBorder="1" applyAlignment="1" applyProtection="1">
      <alignment horizontal="center"/>
      <protection hidden="1"/>
    </xf>
    <xf numFmtId="0" fontId="20" fillId="2" borderId="13" xfId="1" applyFont="1" applyFill="1" applyBorder="1" applyAlignment="1" applyProtection="1">
      <alignment horizontal="center"/>
      <protection hidden="1"/>
    </xf>
    <xf numFmtId="0" fontId="21" fillId="2" borderId="13" xfId="1" applyFont="1" applyFill="1" applyBorder="1" applyAlignment="1" applyProtection="1">
      <alignment horizontal="center"/>
      <protection hidden="1"/>
    </xf>
    <xf numFmtId="0" fontId="22" fillId="2" borderId="13" xfId="1" applyFont="1" applyFill="1" applyBorder="1" applyAlignment="1" applyProtection="1">
      <alignment horizontal="center"/>
      <protection hidden="1"/>
    </xf>
    <xf numFmtId="0" fontId="25" fillId="2" borderId="22" xfId="0" applyFont="1" applyFill="1" applyBorder="1" applyAlignment="1"/>
    <xf numFmtId="0" fontId="20" fillId="2" borderId="27" xfId="0" applyFont="1" applyFill="1" applyBorder="1" applyAlignment="1">
      <alignment horizontal="center"/>
    </xf>
    <xf numFmtId="0" fontId="21" fillId="2" borderId="27" xfId="0" applyFont="1" applyFill="1" applyBorder="1" applyAlignment="1">
      <alignment horizontal="center"/>
    </xf>
    <xf numFmtId="0" fontId="22" fillId="2" borderId="27" xfId="0" applyFont="1" applyFill="1" applyBorder="1" applyAlignment="1">
      <alignment horizontal="center"/>
    </xf>
    <xf numFmtId="0" fontId="18" fillId="2" borderId="23" xfId="0" applyFont="1" applyFill="1" applyBorder="1" applyAlignment="1">
      <alignment horizontal="center"/>
    </xf>
    <xf numFmtId="0" fontId="19" fillId="2" borderId="28" xfId="0" applyFont="1" applyFill="1" applyBorder="1" applyAlignment="1">
      <alignment horizontal="center"/>
    </xf>
    <xf numFmtId="0" fontId="25" fillId="2" borderId="12" xfId="0" applyFont="1" applyFill="1" applyBorder="1" applyAlignment="1"/>
    <xf numFmtId="0" fontId="20" fillId="2" borderId="16" xfId="0" applyFont="1" applyFill="1" applyBorder="1" applyAlignment="1">
      <alignment horizontal="center"/>
    </xf>
    <xf numFmtId="0" fontId="21" fillId="2" borderId="16" xfId="0" applyFont="1" applyFill="1" applyBorder="1" applyAlignment="1">
      <alignment horizontal="center"/>
    </xf>
    <xf numFmtId="0" fontId="22" fillId="2" borderId="16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19" fillId="2" borderId="17" xfId="0" applyFont="1" applyFill="1" applyBorder="1" applyAlignment="1">
      <alignment horizontal="center"/>
    </xf>
    <xf numFmtId="1" fontId="19" fillId="2" borderId="17" xfId="0" applyNumberFormat="1" applyFont="1" applyFill="1" applyBorder="1" applyAlignment="1">
      <alignment horizontal="center"/>
    </xf>
    <xf numFmtId="0" fontId="25" fillId="2" borderId="24" xfId="0" applyFont="1" applyFill="1" applyBorder="1" applyAlignment="1"/>
    <xf numFmtId="0" fontId="20" fillId="2" borderId="15" xfId="0" applyFont="1" applyFill="1" applyBorder="1" applyAlignment="1">
      <alignment horizontal="center"/>
    </xf>
    <xf numFmtId="0" fontId="21" fillId="2" borderId="25" xfId="0" applyFont="1" applyFill="1" applyBorder="1" applyAlignment="1">
      <alignment horizontal="center"/>
    </xf>
    <xf numFmtId="0" fontId="22" fillId="2" borderId="25" xfId="0" applyFont="1" applyFill="1" applyBorder="1" applyAlignment="1">
      <alignment horizontal="center"/>
    </xf>
    <xf numFmtId="0" fontId="18" fillId="2" borderId="25" xfId="0" applyFont="1" applyFill="1" applyBorder="1" applyAlignment="1">
      <alignment horizontal="center"/>
    </xf>
    <xf numFmtId="1" fontId="19" fillId="2" borderId="26" xfId="0" applyNumberFormat="1" applyFont="1" applyFill="1" applyBorder="1" applyAlignment="1">
      <alignment horizontal="center"/>
    </xf>
    <xf numFmtId="0" fontId="24" fillId="2" borderId="35" xfId="0" applyFont="1" applyFill="1" applyBorder="1" applyAlignment="1" applyProtection="1">
      <alignment horizontal="left" vertical="center"/>
      <protection hidden="1"/>
    </xf>
    <xf numFmtId="0" fontId="20" fillId="2" borderId="1" xfId="0" applyFont="1" applyFill="1" applyBorder="1" applyAlignment="1" applyProtection="1">
      <alignment horizontal="center" vertical="center"/>
      <protection hidden="1"/>
    </xf>
    <xf numFmtId="0" fontId="21" fillId="2" borderId="1" xfId="0" applyFont="1" applyFill="1" applyBorder="1" applyAlignment="1" applyProtection="1">
      <alignment horizontal="center" vertical="center"/>
      <protection hidden="1"/>
    </xf>
    <xf numFmtId="0" fontId="22" fillId="2" borderId="1" xfId="0" applyFont="1" applyFill="1" applyBorder="1" applyAlignment="1" applyProtection="1">
      <alignment horizontal="center" vertical="center"/>
      <protection hidden="1"/>
    </xf>
    <xf numFmtId="0" fontId="18" fillId="2" borderId="1" xfId="0" applyFont="1" applyFill="1" applyBorder="1" applyAlignment="1" applyProtection="1">
      <alignment horizontal="center" vertical="center"/>
      <protection hidden="1"/>
    </xf>
    <xf numFmtId="0" fontId="20" fillId="2" borderId="3" xfId="0" applyFont="1" applyFill="1" applyBorder="1" applyAlignment="1" applyProtection="1">
      <alignment horizontal="center"/>
      <protection hidden="1"/>
    </xf>
    <xf numFmtId="0" fontId="21" fillId="2" borderId="3" xfId="0" applyFont="1" applyFill="1" applyBorder="1" applyAlignment="1" applyProtection="1">
      <alignment horizontal="center"/>
      <protection hidden="1"/>
    </xf>
    <xf numFmtId="0" fontId="22" fillId="2" borderId="3" xfId="0" applyFont="1" applyFill="1" applyBorder="1" applyAlignment="1" applyProtection="1">
      <alignment horizontal="center"/>
      <protection hidden="1"/>
    </xf>
    <xf numFmtId="0" fontId="18" fillId="2" borderId="3" xfId="0" applyFont="1" applyFill="1" applyBorder="1" applyAlignment="1" applyProtection="1">
      <alignment horizontal="center"/>
      <protection hidden="1"/>
    </xf>
    <xf numFmtId="0" fontId="24" fillId="2" borderId="7" xfId="0" applyFont="1" applyFill="1" applyBorder="1" applyAlignment="1" applyProtection="1">
      <protection hidden="1"/>
    </xf>
    <xf numFmtId="0" fontId="19" fillId="2" borderId="3" xfId="0" applyFont="1" applyFill="1" applyBorder="1" applyAlignment="1" applyProtection="1">
      <alignment horizontal="center"/>
      <protection hidden="1"/>
    </xf>
    <xf numFmtId="0" fontId="25" fillId="2" borderId="12" xfId="0" applyFont="1" applyFill="1" applyBorder="1" applyAlignment="1" applyProtection="1">
      <protection hidden="1"/>
    </xf>
    <xf numFmtId="0" fontId="25" fillId="2" borderId="11" xfId="0" applyFont="1" applyFill="1" applyBorder="1" applyAlignment="1" applyProtection="1">
      <protection hidden="1"/>
    </xf>
    <xf numFmtId="0" fontId="25" fillId="2" borderId="24" xfId="0" applyFont="1" applyFill="1" applyBorder="1" applyAlignment="1" applyProtection="1">
      <protection hidden="1"/>
    </xf>
    <xf numFmtId="0" fontId="20" fillId="2" borderId="25" xfId="0" applyFont="1" applyFill="1" applyBorder="1" applyAlignment="1" applyProtection="1">
      <alignment horizontal="center"/>
      <protection hidden="1"/>
    </xf>
    <xf numFmtId="0" fontId="21" fillId="2" borderId="25" xfId="0" applyFont="1" applyFill="1" applyBorder="1" applyAlignment="1" applyProtection="1">
      <alignment horizontal="center"/>
      <protection hidden="1"/>
    </xf>
    <xf numFmtId="0" fontId="22" fillId="2" borderId="25" xfId="0" applyFont="1" applyFill="1" applyBorder="1" applyAlignment="1" applyProtection="1">
      <alignment horizontal="center"/>
      <protection hidden="1"/>
    </xf>
    <xf numFmtId="0" fontId="18" fillId="2" borderId="25" xfId="0" applyFont="1" applyFill="1" applyBorder="1" applyAlignment="1" applyProtection="1">
      <alignment horizontal="center"/>
      <protection hidden="1"/>
    </xf>
    <xf numFmtId="0" fontId="19" fillId="2" borderId="25" xfId="0" applyFont="1" applyFill="1" applyBorder="1" applyAlignment="1" applyProtection="1">
      <alignment horizontal="center"/>
      <protection hidden="1"/>
    </xf>
    <xf numFmtId="0" fontId="19" fillId="2" borderId="12" xfId="0" applyFont="1" applyFill="1" applyBorder="1" applyAlignment="1" applyProtection="1">
      <protection hidden="1"/>
    </xf>
    <xf numFmtId="0" fontId="19" fillId="2" borderId="7" xfId="0" applyFont="1" applyFill="1" applyBorder="1" applyAlignment="1" applyProtection="1">
      <protection hidden="1"/>
    </xf>
    <xf numFmtId="0" fontId="20" fillId="2" borderId="32" xfId="0" applyFont="1" applyFill="1" applyBorder="1" applyAlignment="1" applyProtection="1">
      <alignment horizontal="center"/>
      <protection hidden="1"/>
    </xf>
    <xf numFmtId="0" fontId="21" fillId="2" borderId="32" xfId="0" applyFont="1" applyFill="1" applyBorder="1" applyAlignment="1" applyProtection="1">
      <alignment horizontal="center"/>
      <protection hidden="1"/>
    </xf>
    <xf numFmtId="0" fontId="22" fillId="2" borderId="32" xfId="0" applyFont="1" applyFill="1" applyBorder="1" applyAlignment="1" applyProtection="1">
      <alignment horizontal="center"/>
      <protection hidden="1"/>
    </xf>
    <xf numFmtId="0" fontId="18" fillId="2" borderId="32" xfId="0" applyFont="1" applyFill="1" applyBorder="1" applyAlignment="1" applyProtection="1">
      <alignment horizontal="center"/>
      <protection hidden="1"/>
    </xf>
    <xf numFmtId="0" fontId="19" fillId="2" borderId="11" xfId="0" applyFont="1" applyFill="1" applyBorder="1" applyAlignment="1" applyProtection="1">
      <protection hidden="1"/>
    </xf>
    <xf numFmtId="0" fontId="19" fillId="2" borderId="1" xfId="0" applyFont="1" applyFill="1" applyBorder="1" applyAlignment="1" applyProtection="1">
      <protection hidden="1"/>
    </xf>
    <xf numFmtId="0" fontId="19" fillId="2" borderId="19" xfId="0" applyFont="1" applyFill="1" applyBorder="1" applyAlignment="1" applyProtection="1">
      <protection hidden="1"/>
    </xf>
    <xf numFmtId="0" fontId="20" fillId="2" borderId="20" xfId="0" applyFont="1" applyFill="1" applyBorder="1" applyAlignment="1" applyProtection="1">
      <alignment horizontal="center"/>
      <protection hidden="1"/>
    </xf>
    <xf numFmtId="0" fontId="21" fillId="2" borderId="20" xfId="0" applyFont="1" applyFill="1" applyBorder="1" applyAlignment="1" applyProtection="1">
      <alignment horizontal="center"/>
      <protection hidden="1"/>
    </xf>
    <xf numFmtId="0" fontId="22" fillId="2" borderId="20" xfId="0" applyFont="1" applyFill="1" applyBorder="1" applyAlignment="1" applyProtection="1">
      <alignment horizontal="center"/>
      <protection hidden="1"/>
    </xf>
    <xf numFmtId="0" fontId="18" fillId="2" borderId="20" xfId="0" applyFont="1" applyFill="1" applyBorder="1" applyAlignment="1" applyProtection="1">
      <alignment horizontal="center"/>
      <protection hidden="1"/>
    </xf>
    <xf numFmtId="0" fontId="0" fillId="0" borderId="1" xfId="0" applyBorder="1" applyAlignment="1">
      <alignment horizontal="center" vertical="center" wrapText="1"/>
    </xf>
    <xf numFmtId="0" fontId="17" fillId="2" borderId="4" xfId="1" applyFont="1" applyFill="1" applyBorder="1" applyAlignment="1" applyProtection="1">
      <alignment horizontal="center" wrapText="1"/>
      <protection hidden="1"/>
    </xf>
    <xf numFmtId="0" fontId="28" fillId="2" borderId="4" xfId="1" applyFont="1" applyFill="1" applyBorder="1" applyAlignment="1" applyProtection="1">
      <alignment horizontal="center" wrapText="1"/>
      <protection hidden="1"/>
    </xf>
    <xf numFmtId="0" fontId="24" fillId="2" borderId="11" xfId="1" applyFont="1" applyFill="1" applyBorder="1" applyAlignment="1" applyProtection="1">
      <alignment vertical="center" wrapText="1"/>
      <protection hidden="1"/>
    </xf>
    <xf numFmtId="0" fontId="20" fillId="2" borderId="13" xfId="1" applyFont="1" applyFill="1" applyBorder="1" applyAlignment="1" applyProtection="1">
      <alignment horizontal="center" vertical="center"/>
      <protection hidden="1"/>
    </xf>
    <xf numFmtId="0" fontId="21" fillId="2" borderId="13" xfId="1" applyFont="1" applyFill="1" applyBorder="1" applyAlignment="1" applyProtection="1">
      <alignment horizontal="center" vertical="center"/>
      <protection hidden="1"/>
    </xf>
    <xf numFmtId="0" fontId="22" fillId="2" borderId="13" xfId="1" applyFont="1" applyFill="1" applyBorder="1" applyAlignment="1" applyProtection="1">
      <alignment horizontal="center" vertical="center"/>
      <protection hidden="1"/>
    </xf>
    <xf numFmtId="0" fontId="18" fillId="2" borderId="2" xfId="1" applyFont="1" applyFill="1" applyBorder="1" applyAlignment="1" applyProtection="1">
      <alignment horizontal="center" vertical="center"/>
      <protection hidden="1"/>
    </xf>
    <xf numFmtId="1" fontId="19" fillId="2" borderId="18" xfId="1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4" fillId="2" borderId="12" xfId="1" applyFont="1" applyFill="1" applyBorder="1" applyAlignment="1" applyProtection="1">
      <alignment vertical="center"/>
      <protection hidden="1"/>
    </xf>
    <xf numFmtId="0" fontId="20" fillId="2" borderId="16" xfId="1" applyFont="1" applyFill="1" applyBorder="1" applyAlignment="1" applyProtection="1">
      <alignment horizontal="center" vertical="center"/>
      <protection hidden="1"/>
    </xf>
    <xf numFmtId="0" fontId="21" fillId="2" borderId="16" xfId="1" applyFont="1" applyFill="1" applyBorder="1" applyAlignment="1" applyProtection="1">
      <alignment horizontal="center" vertical="center"/>
      <protection hidden="1"/>
    </xf>
    <xf numFmtId="0" fontId="22" fillId="2" borderId="16" xfId="1" applyFont="1" applyFill="1" applyBorder="1" applyAlignment="1" applyProtection="1">
      <alignment horizontal="center" vertical="center"/>
      <protection hidden="1"/>
    </xf>
    <xf numFmtId="0" fontId="18" fillId="2" borderId="1" xfId="1" applyFont="1" applyFill="1" applyBorder="1" applyAlignment="1" applyProtection="1">
      <alignment horizontal="center" vertical="center"/>
      <protection hidden="1"/>
    </xf>
    <xf numFmtId="0" fontId="19" fillId="2" borderId="18" xfId="1" applyFont="1" applyFill="1" applyBorder="1" applyAlignment="1" applyProtection="1">
      <alignment horizontal="center" vertical="center"/>
      <protection hidden="1"/>
    </xf>
    <xf numFmtId="1" fontId="19" fillId="2" borderId="1" xfId="0" applyNumberFormat="1" applyFont="1" applyFill="1" applyBorder="1" applyAlignment="1">
      <alignment horizontal="center"/>
    </xf>
    <xf numFmtId="0" fontId="24" fillId="2" borderId="1" xfId="0" applyFont="1" applyFill="1" applyBorder="1" applyAlignment="1" applyProtection="1">
      <protection hidden="1"/>
    </xf>
    <xf numFmtId="0" fontId="25" fillId="2" borderId="5" xfId="0" applyFont="1" applyFill="1" applyBorder="1" applyAlignment="1">
      <alignment horizontal="center" vertical="center"/>
    </xf>
    <xf numFmtId="0" fontId="25" fillId="2" borderId="6" xfId="0" applyFont="1" applyFill="1" applyBorder="1" applyAlignment="1">
      <alignment horizontal="center" vertical="center"/>
    </xf>
    <xf numFmtId="0" fontId="23" fillId="2" borderId="29" xfId="1" applyFont="1" applyFill="1" applyBorder="1" applyAlignment="1" applyProtection="1">
      <alignment horizontal="center" vertical="center"/>
      <protection hidden="1"/>
    </xf>
    <xf numFmtId="0" fontId="23" fillId="2" borderId="21" xfId="1" applyFont="1" applyFill="1" applyBorder="1" applyAlignment="1" applyProtection="1">
      <alignment horizontal="center" vertical="center"/>
      <protection hidden="1"/>
    </xf>
    <xf numFmtId="0" fontId="6" fillId="2" borderId="36" xfId="0" applyFont="1" applyFill="1" applyBorder="1" applyAlignment="1" applyProtection="1">
      <alignment horizontal="center" wrapText="1"/>
      <protection hidden="1"/>
    </xf>
    <xf numFmtId="0" fontId="6" fillId="2" borderId="0" xfId="0" applyFont="1" applyFill="1" applyBorder="1" applyAlignment="1" applyProtection="1">
      <alignment horizontal="center" wrapText="1"/>
      <protection hidden="1"/>
    </xf>
    <xf numFmtId="0" fontId="20" fillId="2" borderId="1" xfId="0" applyFont="1" applyFill="1" applyBorder="1" applyAlignment="1" applyProtection="1">
      <alignment horizontal="center"/>
      <protection hidden="1"/>
    </xf>
    <xf numFmtId="0" fontId="24" fillId="2" borderId="33" xfId="0" applyFont="1" applyFill="1" applyBorder="1" applyAlignment="1" applyProtection="1">
      <alignment horizontal="center" vertical="center"/>
      <protection hidden="1"/>
    </xf>
    <xf numFmtId="0" fontId="24" fillId="2" borderId="34" xfId="0" applyFont="1" applyFill="1" applyBorder="1" applyAlignment="1" applyProtection="1">
      <alignment horizontal="center" vertical="center"/>
      <protection hidden="1"/>
    </xf>
    <xf numFmtId="0" fontId="24" fillId="2" borderId="35" xfId="0" applyFont="1" applyFill="1" applyBorder="1" applyAlignment="1" applyProtection="1">
      <alignment horizontal="center" vertical="center"/>
      <protection hidden="1"/>
    </xf>
    <xf numFmtId="0" fontId="24" fillId="2" borderId="39" xfId="0" applyFont="1" applyFill="1" applyBorder="1" applyAlignment="1" applyProtection="1">
      <alignment horizontal="center" vertical="center"/>
      <protection hidden="1"/>
    </xf>
    <xf numFmtId="0" fontId="24" fillId="2" borderId="10" xfId="0" applyFont="1" applyFill="1" applyBorder="1" applyAlignment="1" applyProtection="1">
      <alignment horizontal="center" vertical="center"/>
      <protection hidden="1"/>
    </xf>
    <xf numFmtId="0" fontId="24" fillId="2" borderId="4" xfId="0" applyFont="1" applyFill="1" applyBorder="1" applyAlignment="1" applyProtection="1">
      <alignment horizontal="center" vertical="center"/>
      <protection hidden="1"/>
    </xf>
    <xf numFmtId="0" fontId="27" fillId="2" borderId="8" xfId="1" applyFont="1" applyFill="1" applyBorder="1" applyAlignment="1" applyProtection="1">
      <alignment horizontal="center" wrapText="1"/>
      <protection hidden="1"/>
    </xf>
    <xf numFmtId="0" fontId="27" fillId="2" borderId="9" xfId="1" applyFont="1" applyFill="1" applyBorder="1" applyAlignment="1" applyProtection="1">
      <alignment horizontal="center" wrapText="1"/>
      <protection hidden="1"/>
    </xf>
    <xf numFmtId="0" fontId="28" fillId="2" borderId="10" xfId="1" applyFont="1" applyFill="1" applyBorder="1" applyAlignment="1" applyProtection="1">
      <alignment horizontal="center" wrapText="1"/>
      <protection hidden="1"/>
    </xf>
    <xf numFmtId="0" fontId="28" fillId="2" borderId="4" xfId="1" applyFont="1" applyFill="1" applyBorder="1" applyAlignment="1" applyProtection="1">
      <alignment horizontal="center" wrapText="1"/>
      <protection hidden="1"/>
    </xf>
    <xf numFmtId="0" fontId="19" fillId="2" borderId="2" xfId="1" applyFont="1" applyFill="1" applyBorder="1" applyAlignment="1" applyProtection="1">
      <alignment horizontal="center" vertical="center" wrapText="1"/>
      <protection hidden="1"/>
    </xf>
    <xf numFmtId="0" fontId="19" fillId="2" borderId="20" xfId="1" applyFont="1" applyFill="1" applyBorder="1" applyAlignment="1" applyProtection="1">
      <alignment horizontal="center" vertical="center" wrapText="1"/>
      <protection hidden="1"/>
    </xf>
    <xf numFmtId="0" fontId="18" fillId="2" borderId="17" xfId="1" applyFont="1" applyFill="1" applyBorder="1" applyAlignment="1" applyProtection="1">
      <alignment horizontal="center" vertical="center" wrapText="1"/>
      <protection hidden="1"/>
    </xf>
    <xf numFmtId="0" fontId="18" fillId="2" borderId="4" xfId="1" applyFont="1" applyFill="1" applyBorder="1" applyAlignment="1" applyProtection="1">
      <alignment horizontal="center" vertical="center" wrapText="1"/>
      <protection hidden="1"/>
    </xf>
    <xf numFmtId="0" fontId="18" fillId="2" borderId="16" xfId="1" applyFont="1" applyFill="1" applyBorder="1" applyAlignment="1" applyProtection="1">
      <alignment horizontal="center" vertical="center" wrapText="1"/>
      <protection hidden="1"/>
    </xf>
    <xf numFmtId="0" fontId="18" fillId="2" borderId="11" xfId="1" applyFont="1" applyFill="1" applyBorder="1" applyAlignment="1" applyProtection="1">
      <alignment vertical="center" wrapText="1"/>
      <protection hidden="1"/>
    </xf>
    <xf numFmtId="0" fontId="18" fillId="2" borderId="19" xfId="1" applyFont="1" applyFill="1" applyBorder="1" applyAlignment="1" applyProtection="1">
      <alignment vertical="center" wrapText="1"/>
      <protection hidden="1"/>
    </xf>
    <xf numFmtId="0" fontId="18" fillId="2" borderId="2" xfId="1" applyFont="1" applyFill="1" applyBorder="1" applyAlignment="1" applyProtection="1">
      <alignment horizontal="center" vertical="center" wrapText="1"/>
      <protection hidden="1"/>
    </xf>
    <xf numFmtId="0" fontId="18" fillId="2" borderId="20" xfId="1" applyFont="1" applyFill="1" applyBorder="1" applyAlignment="1" applyProtection="1">
      <alignment horizontal="center" vertical="center" wrapText="1"/>
      <protection hidden="1"/>
    </xf>
    <xf numFmtId="0" fontId="26" fillId="2" borderId="10" xfId="2" applyFont="1" applyFill="1" applyBorder="1" applyAlignment="1" applyProtection="1">
      <alignment horizontal="center" wrapText="1"/>
      <protection hidden="1"/>
    </xf>
    <xf numFmtId="0" fontId="26" fillId="2" borderId="4" xfId="2" applyFont="1" applyFill="1" applyBorder="1" applyAlignment="1" applyProtection="1">
      <alignment horizontal="center" wrapText="1"/>
      <protection hidden="1"/>
    </xf>
    <xf numFmtId="49" fontId="29" fillId="2" borderId="10" xfId="1" applyNumberFormat="1" applyFont="1" applyFill="1" applyBorder="1" applyAlignment="1" applyProtection="1">
      <alignment horizontal="center" wrapText="1"/>
      <protection hidden="1"/>
    </xf>
    <xf numFmtId="49" fontId="29" fillId="2" borderId="4" xfId="1" applyNumberFormat="1" applyFont="1" applyFill="1" applyBorder="1" applyAlignment="1" applyProtection="1">
      <alignment horizontal="center" wrapText="1"/>
      <protection hidden="1"/>
    </xf>
    <xf numFmtId="0" fontId="0" fillId="0" borderId="17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3" fillId="2" borderId="33" xfId="0" applyNumberFormat="1" applyFont="1" applyFill="1" applyBorder="1" applyAlignment="1" applyProtection="1">
      <alignment horizontal="center" vertical="center" wrapText="1"/>
      <protection hidden="1"/>
    </xf>
    <xf numFmtId="0" fontId="23" fillId="2" borderId="34" xfId="0" applyNumberFormat="1" applyFont="1" applyFill="1" applyBorder="1" applyAlignment="1" applyProtection="1">
      <alignment horizontal="center" vertical="center" wrapText="1"/>
      <protection hidden="1"/>
    </xf>
    <xf numFmtId="0" fontId="23" fillId="2" borderId="5" xfId="0" applyFont="1" applyFill="1" applyBorder="1" applyAlignment="1" applyProtection="1">
      <alignment horizontal="center" vertical="center"/>
      <protection hidden="1"/>
    </xf>
    <xf numFmtId="0" fontId="23" fillId="2" borderId="6" xfId="0" applyFont="1" applyFill="1" applyBorder="1" applyAlignment="1" applyProtection="1">
      <alignment horizontal="center" vertical="center"/>
      <protection hidden="1"/>
    </xf>
    <xf numFmtId="0" fontId="23" fillId="2" borderId="5" xfId="1" applyFont="1" applyFill="1" applyBorder="1" applyAlignment="1" applyProtection="1">
      <alignment horizontal="center" vertical="center"/>
      <protection hidden="1"/>
    </xf>
    <xf numFmtId="0" fontId="23" fillId="2" borderId="6" xfId="1" applyFont="1" applyFill="1" applyBorder="1" applyAlignment="1" applyProtection="1">
      <alignment horizontal="center" vertical="center"/>
      <protection hidden="1"/>
    </xf>
    <xf numFmtId="0" fontId="23" fillId="2" borderId="8" xfId="0" applyFont="1" applyFill="1" applyBorder="1" applyAlignment="1" applyProtection="1">
      <alignment horizontal="center" vertical="center"/>
      <protection hidden="1"/>
    </xf>
    <xf numFmtId="0" fontId="23" fillId="2" borderId="9" xfId="0" applyFont="1" applyFill="1" applyBorder="1" applyAlignment="1" applyProtection="1">
      <alignment horizontal="center" vertical="center"/>
      <protection hidden="1"/>
    </xf>
    <xf numFmtId="0" fontId="23" fillId="2" borderId="5" xfId="0" applyFont="1" applyFill="1" applyBorder="1" applyAlignment="1" applyProtection="1">
      <alignment horizontal="center" vertical="center" wrapText="1"/>
      <protection hidden="1"/>
    </xf>
    <xf numFmtId="0" fontId="23" fillId="2" borderId="6" xfId="0" applyFont="1" applyFill="1" applyBorder="1" applyAlignment="1" applyProtection="1">
      <alignment horizontal="center" vertical="center" wrapText="1"/>
      <protection hidden="1"/>
    </xf>
    <xf numFmtId="0" fontId="23" fillId="2" borderId="33" xfId="1" applyFont="1" applyFill="1" applyBorder="1" applyAlignment="1" applyProtection="1">
      <alignment horizontal="center" vertical="center"/>
      <protection hidden="1"/>
    </xf>
    <xf numFmtId="0" fontId="23" fillId="2" borderId="34" xfId="1" applyFont="1" applyFill="1" applyBorder="1" applyAlignment="1" applyProtection="1">
      <alignment horizontal="center" vertical="center"/>
      <protection hidden="1"/>
    </xf>
  </cellXfs>
  <cellStyles count="3">
    <cellStyle name="Гиперссылка" xfId="2" builtinId="8"/>
    <cellStyle name="Обычный" xfId="0" builtinId="0"/>
    <cellStyle name="Обычный 2" xfId="1" xr:uid="{00000000-0005-0000-0000-000002000000}"/>
  </cellStyles>
  <dxfs count="0"/>
  <tableStyles count="0" defaultTableStyle="TableStyleMedium2" defaultPivotStyle="PivotStyleLight16"/>
  <colors>
    <mruColors>
      <color rgb="FF3333FF"/>
      <color rgb="FF800000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7" Type="http://schemas.openxmlformats.org/officeDocument/2006/relationships/image" Target="../media/image7.jp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g"/><Relationship Id="rId20" Type="http://schemas.openxmlformats.org/officeDocument/2006/relationships/image" Target="../media/image20.jpeg"/><Relationship Id="rId1" Type="http://schemas.openxmlformats.org/officeDocument/2006/relationships/image" Target="../media/image1.jp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g"/><Relationship Id="rId19" Type="http://schemas.openxmlformats.org/officeDocument/2006/relationships/image" Target="../media/image19.png"/><Relationship Id="rId4" Type="http://schemas.openxmlformats.org/officeDocument/2006/relationships/image" Target="../media/image4.jpg"/><Relationship Id="rId9" Type="http://schemas.openxmlformats.org/officeDocument/2006/relationships/image" Target="../media/image9.gif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74296</xdr:colOff>
      <xdr:row>16</xdr:row>
      <xdr:rowOff>55246</xdr:rowOff>
    </xdr:from>
    <xdr:to>
      <xdr:col>0</xdr:col>
      <xdr:colOff>1072515</xdr:colOff>
      <xdr:row>16</xdr:row>
      <xdr:rowOff>1251585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6" y="3750946"/>
          <a:ext cx="998219" cy="1196339"/>
        </a:xfrm>
        <a:prstGeom prst="rect">
          <a:avLst/>
        </a:prstGeom>
      </xdr:spPr>
    </xdr:pic>
    <xdr:clientData/>
  </xdr:twoCellAnchor>
  <xdr:twoCellAnchor editAs="oneCell">
    <xdr:from>
      <xdr:col>4</xdr:col>
      <xdr:colOff>990600</xdr:colOff>
      <xdr:row>16</xdr:row>
      <xdr:rowOff>95250</xdr:rowOff>
    </xdr:from>
    <xdr:to>
      <xdr:col>5</xdr:col>
      <xdr:colOff>1247775</xdr:colOff>
      <xdr:row>16</xdr:row>
      <xdr:rowOff>1066800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667375"/>
          <a:ext cx="1295400" cy="971550"/>
        </a:xfrm>
        <a:prstGeom prst="rect">
          <a:avLst/>
        </a:prstGeom>
      </xdr:spPr>
    </xdr:pic>
    <xdr:clientData/>
  </xdr:twoCellAnchor>
  <xdr:twoCellAnchor editAs="oneCell">
    <xdr:from>
      <xdr:col>4</xdr:col>
      <xdr:colOff>800100</xdr:colOff>
      <xdr:row>23</xdr:row>
      <xdr:rowOff>97156</xdr:rowOff>
    </xdr:from>
    <xdr:to>
      <xdr:col>6</xdr:col>
      <xdr:colOff>609</xdr:colOff>
      <xdr:row>23</xdr:row>
      <xdr:rowOff>800100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7450" y="9031606"/>
          <a:ext cx="1572234" cy="7029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53340</xdr:rowOff>
    </xdr:from>
    <xdr:to>
      <xdr:col>0</xdr:col>
      <xdr:colOff>1609571</xdr:colOff>
      <xdr:row>23</xdr:row>
      <xdr:rowOff>885825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87790"/>
          <a:ext cx="1609571" cy="832485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40</xdr:row>
      <xdr:rowOff>74295</xdr:rowOff>
    </xdr:from>
    <xdr:to>
      <xdr:col>0</xdr:col>
      <xdr:colOff>1954059</xdr:colOff>
      <xdr:row>40</xdr:row>
      <xdr:rowOff>1057275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6390620"/>
          <a:ext cx="1925484" cy="982980"/>
        </a:xfrm>
        <a:prstGeom prst="rect">
          <a:avLst/>
        </a:prstGeom>
      </xdr:spPr>
    </xdr:pic>
    <xdr:clientData/>
  </xdr:twoCellAnchor>
  <xdr:twoCellAnchor editAs="oneCell">
    <xdr:from>
      <xdr:col>4</xdr:col>
      <xdr:colOff>260985</xdr:colOff>
      <xdr:row>39</xdr:row>
      <xdr:rowOff>114300</xdr:rowOff>
    </xdr:from>
    <xdr:to>
      <xdr:col>6</xdr:col>
      <xdr:colOff>35525</xdr:colOff>
      <xdr:row>40</xdr:row>
      <xdr:rowOff>1028700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8335" y="16097250"/>
          <a:ext cx="2146265" cy="1247775"/>
        </a:xfrm>
        <a:prstGeom prst="rect">
          <a:avLst/>
        </a:prstGeom>
      </xdr:spPr>
    </xdr:pic>
    <xdr:clientData/>
  </xdr:twoCellAnchor>
  <xdr:twoCellAnchor editAs="oneCell">
    <xdr:from>
      <xdr:col>0</xdr:col>
      <xdr:colOff>34291</xdr:colOff>
      <xdr:row>49</xdr:row>
      <xdr:rowOff>81916</xdr:rowOff>
    </xdr:from>
    <xdr:to>
      <xdr:col>0</xdr:col>
      <xdr:colOff>1395904</xdr:colOff>
      <xdr:row>49</xdr:row>
      <xdr:rowOff>866775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1" y="20436841"/>
          <a:ext cx="1361613" cy="784859"/>
        </a:xfrm>
        <a:prstGeom prst="rect">
          <a:avLst/>
        </a:prstGeom>
      </xdr:spPr>
    </xdr:pic>
    <xdr:clientData/>
  </xdr:twoCellAnchor>
  <xdr:twoCellAnchor editAs="oneCell">
    <xdr:from>
      <xdr:col>4</xdr:col>
      <xdr:colOff>933450</xdr:colOff>
      <xdr:row>49</xdr:row>
      <xdr:rowOff>68580</xdr:rowOff>
    </xdr:from>
    <xdr:to>
      <xdr:col>5</xdr:col>
      <xdr:colOff>1304568</xdr:colOff>
      <xdr:row>49</xdr:row>
      <xdr:rowOff>1085850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19480530"/>
          <a:ext cx="1409343" cy="1017270"/>
        </a:xfrm>
        <a:prstGeom prst="rect">
          <a:avLst/>
        </a:prstGeom>
      </xdr:spPr>
    </xdr:pic>
    <xdr:clientData/>
  </xdr:twoCellAnchor>
  <xdr:twoCellAnchor editAs="oneCell">
    <xdr:from>
      <xdr:col>0</xdr:col>
      <xdr:colOff>80010</xdr:colOff>
      <xdr:row>65</xdr:row>
      <xdr:rowOff>97155</xdr:rowOff>
    </xdr:from>
    <xdr:to>
      <xdr:col>0</xdr:col>
      <xdr:colOff>1800225</xdr:colOff>
      <xdr:row>65</xdr:row>
      <xdr:rowOff>1276731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" y="26605230"/>
          <a:ext cx="1720215" cy="1179576"/>
        </a:xfrm>
        <a:prstGeom prst="rect">
          <a:avLst/>
        </a:prstGeom>
      </xdr:spPr>
    </xdr:pic>
    <xdr:clientData/>
  </xdr:twoCellAnchor>
  <xdr:twoCellAnchor editAs="oneCell">
    <xdr:from>
      <xdr:col>4</xdr:col>
      <xdr:colOff>352425</xdr:colOff>
      <xdr:row>65</xdr:row>
      <xdr:rowOff>64770</xdr:rowOff>
    </xdr:from>
    <xdr:to>
      <xdr:col>5</xdr:col>
      <xdr:colOff>1310640</xdr:colOff>
      <xdr:row>65</xdr:row>
      <xdr:rowOff>1322070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9775" y="26572845"/>
          <a:ext cx="1996440" cy="1257300"/>
        </a:xfrm>
        <a:prstGeom prst="rect">
          <a:avLst/>
        </a:prstGeom>
      </xdr:spPr>
    </xdr:pic>
    <xdr:clientData/>
  </xdr:twoCellAnchor>
  <xdr:twoCellAnchor editAs="oneCell">
    <xdr:from>
      <xdr:col>0</xdr:col>
      <xdr:colOff>72390</xdr:colOff>
      <xdr:row>75</xdr:row>
      <xdr:rowOff>340995</xdr:rowOff>
    </xdr:from>
    <xdr:to>
      <xdr:col>0</xdr:col>
      <xdr:colOff>1798378</xdr:colOff>
      <xdr:row>76</xdr:row>
      <xdr:rowOff>1266825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" y="33449895"/>
          <a:ext cx="1725988" cy="1268730"/>
        </a:xfrm>
        <a:prstGeom prst="rect">
          <a:avLst/>
        </a:prstGeom>
      </xdr:spPr>
    </xdr:pic>
    <xdr:clientData/>
  </xdr:twoCellAnchor>
  <xdr:twoCellAnchor editAs="oneCell">
    <xdr:from>
      <xdr:col>4</xdr:col>
      <xdr:colOff>438150</xdr:colOff>
      <xdr:row>76</xdr:row>
      <xdr:rowOff>146685</xdr:rowOff>
    </xdr:from>
    <xdr:to>
      <xdr:col>5</xdr:col>
      <xdr:colOff>1192908</xdr:colOff>
      <xdr:row>76</xdr:row>
      <xdr:rowOff>1123950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0" y="33598485"/>
          <a:ext cx="1792983" cy="9772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169</xdr:row>
      <xdr:rowOff>40006</xdr:rowOff>
    </xdr:from>
    <xdr:to>
      <xdr:col>0</xdr:col>
      <xdr:colOff>1879141</xdr:colOff>
      <xdr:row>169</xdr:row>
      <xdr:rowOff>1323975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038481"/>
          <a:ext cx="1879141" cy="1283969"/>
        </a:xfrm>
        <a:prstGeom prst="rect">
          <a:avLst/>
        </a:prstGeom>
      </xdr:spPr>
    </xdr:pic>
    <xdr:clientData/>
  </xdr:twoCellAnchor>
  <xdr:twoCellAnchor editAs="oneCell">
    <xdr:from>
      <xdr:col>4</xdr:col>
      <xdr:colOff>668655</xdr:colOff>
      <xdr:row>169</xdr:row>
      <xdr:rowOff>42539</xdr:rowOff>
    </xdr:from>
    <xdr:to>
      <xdr:col>5</xdr:col>
      <xdr:colOff>1228725</xdr:colOff>
      <xdr:row>169</xdr:row>
      <xdr:rowOff>1320611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6005" y="65498339"/>
          <a:ext cx="1598295" cy="1278072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228600</xdr:colOff>
      <xdr:row>490</xdr:row>
      <xdr:rowOff>110491</xdr:rowOff>
    </xdr:from>
    <xdr:to>
      <xdr:col>5</xdr:col>
      <xdr:colOff>1256082</xdr:colOff>
      <xdr:row>490</xdr:row>
      <xdr:rowOff>1485041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5950" y="176113441"/>
          <a:ext cx="2065707" cy="1374550"/>
        </a:xfrm>
        <a:prstGeom prst="rect">
          <a:avLst/>
        </a:prstGeom>
      </xdr:spPr>
    </xdr:pic>
    <xdr:clientData/>
  </xdr:twoCellAnchor>
  <xdr:twoCellAnchor editAs="oneCell">
    <xdr:from>
      <xdr:col>0</xdr:col>
      <xdr:colOff>165735</xdr:colOff>
      <xdr:row>490</xdr:row>
      <xdr:rowOff>76200</xdr:rowOff>
    </xdr:from>
    <xdr:to>
      <xdr:col>0</xdr:col>
      <xdr:colOff>2070735</xdr:colOff>
      <xdr:row>490</xdr:row>
      <xdr:rowOff>1504950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735" y="158877000"/>
          <a:ext cx="1905000" cy="1428750"/>
        </a:xfrm>
        <a:prstGeom prst="rect">
          <a:avLst/>
        </a:prstGeom>
      </xdr:spPr>
    </xdr:pic>
    <xdr:clientData/>
  </xdr:twoCellAnchor>
  <xdr:twoCellAnchor editAs="oneCell">
    <xdr:from>
      <xdr:col>0</xdr:col>
      <xdr:colOff>91546</xdr:colOff>
      <xdr:row>709</xdr:row>
      <xdr:rowOff>114300</xdr:rowOff>
    </xdr:from>
    <xdr:to>
      <xdr:col>0</xdr:col>
      <xdr:colOff>1590565</xdr:colOff>
      <xdr:row>709</xdr:row>
      <xdr:rowOff>990600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46" y="251393325"/>
          <a:ext cx="1499019" cy="876300"/>
        </a:xfrm>
        <a:prstGeom prst="rect">
          <a:avLst/>
        </a:prstGeom>
      </xdr:spPr>
    </xdr:pic>
    <xdr:clientData/>
  </xdr:twoCellAnchor>
  <xdr:twoCellAnchor editAs="oneCell">
    <xdr:from>
      <xdr:col>0</xdr:col>
      <xdr:colOff>93346</xdr:colOff>
      <xdr:row>720</xdr:row>
      <xdr:rowOff>70486</xdr:rowOff>
    </xdr:from>
    <xdr:to>
      <xdr:col>0</xdr:col>
      <xdr:colOff>2589456</xdr:colOff>
      <xdr:row>720</xdr:row>
      <xdr:rowOff>1219200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46" y="257464561"/>
          <a:ext cx="2496110" cy="1148714"/>
        </a:xfrm>
        <a:prstGeom prst="rect">
          <a:avLst/>
        </a:prstGeom>
      </xdr:spPr>
    </xdr:pic>
    <xdr:clientData/>
  </xdr:twoCellAnchor>
  <xdr:oneCellAnchor>
    <xdr:from>
      <xdr:col>0</xdr:col>
      <xdr:colOff>76201</xdr:colOff>
      <xdr:row>699</xdr:row>
      <xdr:rowOff>180976</xdr:rowOff>
    </xdr:from>
    <xdr:ext cx="1577654" cy="990599"/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1" y="247192801"/>
          <a:ext cx="1577654" cy="990599"/>
        </a:xfrm>
        <a:prstGeom prst="rect">
          <a:avLst/>
        </a:prstGeom>
      </xdr:spPr>
    </xdr:pic>
    <xdr:clientData/>
  </xdr:oneCellAnchor>
  <xdr:twoCellAnchor editAs="oneCell">
    <xdr:from>
      <xdr:col>0</xdr:col>
      <xdr:colOff>196215</xdr:colOff>
      <xdr:row>467</xdr:row>
      <xdr:rowOff>131446</xdr:rowOff>
    </xdr:from>
    <xdr:to>
      <xdr:col>0</xdr:col>
      <xdr:colOff>2047875</xdr:colOff>
      <xdr:row>467</xdr:row>
      <xdr:rowOff>1442085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215" y="164666296"/>
          <a:ext cx="1851660" cy="1310639"/>
        </a:xfrm>
        <a:prstGeom prst="rect">
          <a:avLst/>
        </a:prstGeom>
      </xdr:spPr>
    </xdr:pic>
    <xdr:clientData/>
  </xdr:twoCellAnchor>
  <xdr:twoCellAnchor editAs="oneCell">
    <xdr:from>
      <xdr:col>4</xdr:col>
      <xdr:colOff>13335</xdr:colOff>
      <xdr:row>476</xdr:row>
      <xdr:rowOff>64770</xdr:rowOff>
    </xdr:from>
    <xdr:to>
      <xdr:col>5</xdr:col>
      <xdr:colOff>1299210</xdr:colOff>
      <xdr:row>476</xdr:row>
      <xdr:rowOff>1588770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0685" y="168876345"/>
          <a:ext cx="23241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95811</xdr:colOff>
      <xdr:row>724</xdr:row>
      <xdr:rowOff>78440</xdr:rowOff>
    </xdr:from>
    <xdr:to>
      <xdr:col>1</xdr:col>
      <xdr:colOff>196665</xdr:colOff>
      <xdr:row>725</xdr:row>
      <xdr:rowOff>44262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811" y="256034240"/>
          <a:ext cx="2939304" cy="2185147"/>
        </a:xfrm>
        <a:prstGeom prst="rect">
          <a:avLst/>
        </a:prstGeom>
      </xdr:spPr>
    </xdr:pic>
    <xdr:clientData/>
  </xdr:twoCellAnchor>
  <xdr:twoCellAnchor editAs="oneCell">
    <xdr:from>
      <xdr:col>2</xdr:col>
      <xdr:colOff>496981</xdr:colOff>
      <xdr:row>724</xdr:row>
      <xdr:rowOff>236553</xdr:rowOff>
    </xdr:from>
    <xdr:to>
      <xdr:col>5</xdr:col>
      <xdr:colOff>1125550</xdr:colOff>
      <xdr:row>724</xdr:row>
      <xdr:rowOff>1905000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9831" y="256192353"/>
          <a:ext cx="3381294" cy="1668447"/>
        </a:xfrm>
        <a:prstGeom prst="rect">
          <a:avLst/>
        </a:prstGeom>
      </xdr:spPr>
    </xdr:pic>
    <xdr:clientData/>
  </xdr:twoCellAnchor>
  <xdr:oneCellAnchor>
    <xdr:from>
      <xdr:col>0</xdr:col>
      <xdr:colOff>114300</xdr:colOff>
      <xdr:row>30</xdr:row>
      <xdr:rowOff>93345</xdr:rowOff>
    </xdr:from>
    <xdr:ext cx="2224009" cy="1135380"/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1999595"/>
          <a:ext cx="2224009" cy="1135380"/>
        </a:xfrm>
        <a:prstGeom prst="rect">
          <a:avLst/>
        </a:prstGeom>
      </xdr:spPr>
    </xdr:pic>
    <xdr:clientData/>
  </xdr:oneCellAnchor>
  <xdr:oneCellAnchor>
    <xdr:from>
      <xdr:col>4</xdr:col>
      <xdr:colOff>51436</xdr:colOff>
      <xdr:row>29</xdr:row>
      <xdr:rowOff>95250</xdr:rowOff>
    </xdr:from>
    <xdr:ext cx="2342870" cy="1362075"/>
    <xdr:pic>
      <xdr:nvPicPr>
        <xdr:cNvPr id="39" name="Рисунок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8786" y="11668125"/>
          <a:ext cx="2342870" cy="1362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bi-mamontov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26"/>
  <sheetViews>
    <sheetView tabSelected="1" topLeftCell="A22" zoomScaleNormal="100" zoomScaleSheetLayoutView="100" workbookViewId="0">
      <selection activeCell="A24" sqref="A24:F24"/>
    </sheetView>
  </sheetViews>
  <sheetFormatPr defaultColWidth="9.140625" defaultRowHeight="26.25" x14ac:dyDescent="0.4"/>
  <cols>
    <col min="1" max="1" width="42.5703125" style="8" customWidth="1"/>
    <col min="2" max="2" width="13.7109375" style="9" customWidth="1"/>
    <col min="3" max="3" width="11.28515625" style="10" customWidth="1"/>
    <col min="4" max="4" width="14.42578125" style="11" customWidth="1"/>
    <col min="5" max="5" width="15.5703125" style="12" customWidth="1"/>
    <col min="6" max="6" width="20" style="13" customWidth="1"/>
    <col min="7" max="7" width="25.7109375" style="1" customWidth="1"/>
    <col min="8" max="8" width="22.42578125" style="1" customWidth="1"/>
    <col min="9" max="9" width="14" style="1" customWidth="1"/>
    <col min="10" max="10" width="19" style="1" customWidth="1"/>
    <col min="11" max="34" width="9.140625" style="1"/>
    <col min="35" max="16384" width="9.140625" style="2"/>
  </cols>
  <sheetData>
    <row r="1" spans="1:34" x14ac:dyDescent="0.4">
      <c r="A1" s="161" t="s">
        <v>589</v>
      </c>
      <c r="B1" s="162"/>
      <c r="C1" s="162"/>
      <c r="D1" s="162"/>
      <c r="E1" s="162"/>
      <c r="F1" s="162"/>
    </row>
    <row r="2" spans="1:34" x14ac:dyDescent="0.4">
      <c r="A2" s="163" t="s">
        <v>588</v>
      </c>
      <c r="B2" s="164"/>
      <c r="C2" s="164"/>
      <c r="D2" s="164"/>
      <c r="E2" s="164"/>
      <c r="F2" s="164"/>
    </row>
    <row r="3" spans="1:34" x14ac:dyDescent="0.4">
      <c r="A3" s="163" t="s">
        <v>587</v>
      </c>
      <c r="B3" s="164"/>
      <c r="C3" s="164"/>
      <c r="D3" s="164"/>
      <c r="E3" s="164"/>
      <c r="F3" s="164"/>
    </row>
    <row r="4" spans="1:34" x14ac:dyDescent="0.4">
      <c r="A4" s="131"/>
      <c r="B4" s="131"/>
      <c r="C4" s="131"/>
      <c r="D4" s="131"/>
      <c r="E4" s="131"/>
      <c r="F4" s="131"/>
    </row>
    <row r="5" spans="1:34" x14ac:dyDescent="0.4">
      <c r="A5" s="164" t="s">
        <v>710</v>
      </c>
      <c r="B5" s="164"/>
      <c r="C5" s="164"/>
      <c r="D5" s="164"/>
      <c r="E5" s="164"/>
      <c r="F5" s="164"/>
    </row>
    <row r="6" spans="1:34" ht="30" customHeight="1" x14ac:dyDescent="0.4">
      <c r="A6" s="129" t="s">
        <v>711</v>
      </c>
      <c r="B6" s="178" t="s">
        <v>712</v>
      </c>
      <c r="C6" s="179"/>
      <c r="D6" s="180" t="s">
        <v>713</v>
      </c>
      <c r="E6" s="181"/>
      <c r="F6" s="129"/>
    </row>
    <row r="7" spans="1:34" ht="24" customHeight="1" x14ac:dyDescent="0.4">
      <c r="A7" s="129" t="s">
        <v>714</v>
      </c>
      <c r="B7" s="178" t="s">
        <v>715</v>
      </c>
      <c r="C7" s="179"/>
      <c r="D7" s="182"/>
      <c r="E7" s="183"/>
      <c r="F7" s="129"/>
    </row>
    <row r="8" spans="1:34" ht="30" customHeight="1" x14ac:dyDescent="0.4">
      <c r="A8" s="129" t="s">
        <v>716</v>
      </c>
      <c r="B8" s="178" t="s">
        <v>717</v>
      </c>
      <c r="C8" s="179"/>
      <c r="D8" s="182"/>
      <c r="E8" s="183"/>
      <c r="F8" s="129"/>
    </row>
    <row r="9" spans="1:34" ht="30" customHeight="1" x14ac:dyDescent="0.4">
      <c r="A9" s="129" t="s">
        <v>718</v>
      </c>
      <c r="B9" s="178" t="s">
        <v>719</v>
      </c>
      <c r="C9" s="179"/>
      <c r="D9" s="182"/>
      <c r="E9" s="183"/>
      <c r="F9" s="129"/>
    </row>
    <row r="10" spans="1:34" ht="26.25" customHeight="1" x14ac:dyDescent="0.4">
      <c r="A10" s="129" t="s">
        <v>720</v>
      </c>
      <c r="B10" s="178" t="s">
        <v>721</v>
      </c>
      <c r="C10" s="179"/>
      <c r="D10" s="182"/>
      <c r="E10" s="183"/>
      <c r="F10" s="129"/>
    </row>
    <row r="11" spans="1:34" ht="30" customHeight="1" x14ac:dyDescent="0.4">
      <c r="A11" s="129" t="s">
        <v>722</v>
      </c>
      <c r="B11" s="178" t="s">
        <v>723</v>
      </c>
      <c r="C11" s="179"/>
      <c r="D11" s="184"/>
      <c r="E11" s="185"/>
      <c r="F11" s="129"/>
    </row>
    <row r="12" spans="1:34" ht="27.75" x14ac:dyDescent="0.4">
      <c r="A12" s="130"/>
      <c r="B12" s="22"/>
      <c r="C12" s="22"/>
      <c r="D12" s="22"/>
      <c r="E12" s="22"/>
      <c r="F12" s="22"/>
    </row>
    <row r="13" spans="1:34" s="4" customFormat="1" x14ac:dyDescent="0.4">
      <c r="A13" s="174" t="s">
        <v>277</v>
      </c>
      <c r="B13" s="175"/>
      <c r="C13" s="175"/>
      <c r="D13" s="175"/>
      <c r="E13" s="175"/>
      <c r="F13" s="175"/>
      <c r="G13" s="1"/>
      <c r="H13" s="1"/>
      <c r="I13" s="3"/>
      <c r="J13" s="1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s="4" customFormat="1" ht="39" customHeight="1" x14ac:dyDescent="0.4">
      <c r="A14" s="176" t="s">
        <v>726</v>
      </c>
      <c r="B14" s="177"/>
      <c r="C14" s="177"/>
      <c r="D14" s="177"/>
      <c r="E14" s="177"/>
      <c r="F14" s="177"/>
      <c r="G14" s="1"/>
      <c r="H14" s="1"/>
      <c r="I14" s="3"/>
      <c r="J14" s="1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s="4" customFormat="1" x14ac:dyDescent="0.4">
      <c r="A15" s="170" t="s">
        <v>0</v>
      </c>
      <c r="B15" s="167" t="s">
        <v>63</v>
      </c>
      <c r="C15" s="168"/>
      <c r="D15" s="169"/>
      <c r="E15" s="172" t="s">
        <v>1</v>
      </c>
      <c r="F15" s="165" t="s">
        <v>426</v>
      </c>
      <c r="G15" s="1"/>
      <c r="H15" s="1"/>
      <c r="I15" s="3"/>
      <c r="J15" s="1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s="4" customFormat="1" ht="30.75" thickBot="1" x14ac:dyDescent="0.45">
      <c r="A16" s="171"/>
      <c r="B16" s="23" t="s">
        <v>60</v>
      </c>
      <c r="C16" s="24" t="s">
        <v>61</v>
      </c>
      <c r="D16" s="25" t="s">
        <v>62</v>
      </c>
      <c r="E16" s="173"/>
      <c r="F16" s="166"/>
      <c r="G16" s="1"/>
      <c r="H16" s="1"/>
      <c r="I16" s="3"/>
      <c r="J16" s="1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pans="1:34" s="4" customFormat="1" ht="106.5" customHeight="1" thickBot="1" x14ac:dyDescent="0.45">
      <c r="A17" s="188" t="s">
        <v>449</v>
      </c>
      <c r="B17" s="189"/>
      <c r="C17" s="189"/>
      <c r="D17" s="189"/>
      <c r="E17" s="189"/>
      <c r="F17" s="189"/>
      <c r="G17" s="1"/>
      <c r="H17" s="1"/>
      <c r="I17" s="3"/>
      <c r="J17" s="1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spans="1:34" s="4" customFormat="1" x14ac:dyDescent="0.4">
      <c r="A18" s="26" t="s">
        <v>2</v>
      </c>
      <c r="B18" s="27">
        <v>1160</v>
      </c>
      <c r="C18" s="28">
        <v>1020</v>
      </c>
      <c r="D18" s="29">
        <v>1800</v>
      </c>
      <c r="E18" s="30">
        <v>1350</v>
      </c>
      <c r="F18" s="31">
        <v>18</v>
      </c>
      <c r="G18" s="1"/>
      <c r="H18" s="1"/>
      <c r="I18" s="3"/>
      <c r="J18" s="1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spans="1:34" s="4" customFormat="1" x14ac:dyDescent="0.4">
      <c r="A19" s="32" t="s">
        <v>3</v>
      </c>
      <c r="B19" s="33">
        <v>1680</v>
      </c>
      <c r="C19" s="34">
        <v>1520</v>
      </c>
      <c r="D19" s="35">
        <v>1980</v>
      </c>
      <c r="E19" s="36">
        <v>2560</v>
      </c>
      <c r="F19" s="37">
        <v>9</v>
      </c>
      <c r="G19" s="1"/>
      <c r="H19" s="1"/>
      <c r="I19" s="3"/>
      <c r="J19" s="1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spans="1:34" s="4" customFormat="1" x14ac:dyDescent="0.4">
      <c r="A20" s="32" t="s">
        <v>428</v>
      </c>
      <c r="B20" s="33">
        <v>960</v>
      </c>
      <c r="C20" s="34">
        <v>800</v>
      </c>
      <c r="D20" s="35">
        <v>1500</v>
      </c>
      <c r="E20" s="36">
        <v>950</v>
      </c>
      <c r="F20" s="37">
        <v>22</v>
      </c>
      <c r="G20" s="1"/>
      <c r="H20" s="1"/>
      <c r="I20" s="3"/>
      <c r="J20" s="1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</row>
    <row r="21" spans="1:34" s="4" customFormat="1" x14ac:dyDescent="0.4">
      <c r="A21" s="32" t="s">
        <v>4</v>
      </c>
      <c r="B21" s="33">
        <v>1160</v>
      </c>
      <c r="C21" s="34">
        <v>1020</v>
      </c>
      <c r="D21" s="35">
        <v>1800</v>
      </c>
      <c r="E21" s="36">
        <v>1500</v>
      </c>
      <c r="F21" s="37">
        <v>16</v>
      </c>
      <c r="G21" s="1"/>
      <c r="H21" s="1"/>
      <c r="I21" s="3"/>
      <c r="J21" s="1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</row>
    <row r="22" spans="1:34" s="4" customFormat="1" x14ac:dyDescent="0.4">
      <c r="A22" s="38" t="s">
        <v>427</v>
      </c>
      <c r="B22" s="39">
        <v>1410</v>
      </c>
      <c r="C22" s="40">
        <v>1270</v>
      </c>
      <c r="D22" s="41">
        <v>1980</v>
      </c>
      <c r="E22" s="42">
        <v>2050</v>
      </c>
      <c r="F22" s="43">
        <v>10</v>
      </c>
      <c r="G22" s="1"/>
      <c r="H22" s="1"/>
      <c r="I22" s="3"/>
      <c r="J22" s="1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s="4" customFormat="1" ht="27" thickBot="1" x14ac:dyDescent="0.45">
      <c r="A23" s="38" t="s">
        <v>5</v>
      </c>
      <c r="B23" s="39">
        <v>1680</v>
      </c>
      <c r="C23" s="40">
        <v>1520</v>
      </c>
      <c r="D23" s="41">
        <v>1980</v>
      </c>
      <c r="E23" s="42">
        <v>2820</v>
      </c>
      <c r="F23" s="43">
        <v>9</v>
      </c>
      <c r="G23" s="1"/>
      <c r="H23" s="1"/>
      <c r="I23" s="3"/>
      <c r="J23" s="1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s="4" customFormat="1" ht="76.5" customHeight="1" thickBot="1" x14ac:dyDescent="0.45">
      <c r="A24" s="190" t="s">
        <v>450</v>
      </c>
      <c r="B24" s="191"/>
      <c r="C24" s="191"/>
      <c r="D24" s="191"/>
      <c r="E24" s="191"/>
      <c r="F24" s="191"/>
      <c r="G24" s="1"/>
      <c r="H24" s="1"/>
      <c r="I24" s="3"/>
      <c r="J24" s="1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1:34" s="4" customFormat="1" x14ac:dyDescent="0.4">
      <c r="A25" s="44" t="s">
        <v>241</v>
      </c>
      <c r="B25" s="45">
        <v>1200</v>
      </c>
      <c r="C25" s="46">
        <v>1200</v>
      </c>
      <c r="D25" s="47">
        <v>160</v>
      </c>
      <c r="E25" s="48">
        <v>420</v>
      </c>
      <c r="F25" s="49">
        <v>52</v>
      </c>
      <c r="G25" s="1"/>
      <c r="H25" s="1"/>
      <c r="I25" s="3"/>
      <c r="J25" s="1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1:34" s="4" customFormat="1" x14ac:dyDescent="0.4">
      <c r="A26" s="44" t="s">
        <v>242</v>
      </c>
      <c r="B26" s="45">
        <v>3400</v>
      </c>
      <c r="C26" s="46">
        <v>2080</v>
      </c>
      <c r="D26" s="47">
        <v>260</v>
      </c>
      <c r="E26" s="48">
        <v>2680</v>
      </c>
      <c r="F26" s="49">
        <v>8</v>
      </c>
      <c r="G26" s="1"/>
      <c r="H26" s="1"/>
      <c r="I26" s="3"/>
      <c r="J26" s="1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1:34" s="4" customFormat="1" x14ac:dyDescent="0.4">
      <c r="A27" s="50" t="s">
        <v>243</v>
      </c>
      <c r="B27" s="51">
        <v>4000</v>
      </c>
      <c r="C27" s="52">
        <v>2080</v>
      </c>
      <c r="D27" s="53">
        <v>280</v>
      </c>
      <c r="E27" s="54">
        <v>3300</v>
      </c>
      <c r="F27" s="55">
        <v>6</v>
      </c>
      <c r="G27" s="1"/>
      <c r="H27" s="1"/>
      <c r="I27" s="3"/>
      <c r="J27" s="1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1:34" s="4" customFormat="1" x14ac:dyDescent="0.4">
      <c r="A28" s="50" t="s">
        <v>439</v>
      </c>
      <c r="B28" s="51">
        <v>2900</v>
      </c>
      <c r="C28" s="52">
        <v>2080</v>
      </c>
      <c r="D28" s="53">
        <v>240</v>
      </c>
      <c r="E28" s="54">
        <v>2180</v>
      </c>
      <c r="F28" s="55">
        <v>10</v>
      </c>
      <c r="G28" s="1"/>
      <c r="H28" s="1"/>
      <c r="I28" s="3"/>
      <c r="J28" s="1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spans="1:34" s="4" customFormat="1" x14ac:dyDescent="0.4">
      <c r="A29" s="56" t="s">
        <v>279</v>
      </c>
      <c r="B29" s="57">
        <v>1600</v>
      </c>
      <c r="C29" s="58">
        <v>2080</v>
      </c>
      <c r="D29" s="59">
        <v>160</v>
      </c>
      <c r="E29" s="60">
        <v>1300</v>
      </c>
      <c r="F29" s="61">
        <v>17</v>
      </c>
      <c r="G29" s="1"/>
      <c r="H29" s="1"/>
      <c r="I29" s="3"/>
      <c r="J29" s="1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30" spans="1:34" s="4" customFormat="1" x14ac:dyDescent="0.4">
      <c r="A30" s="62" t="s">
        <v>278</v>
      </c>
      <c r="B30" s="57">
        <v>2200</v>
      </c>
      <c r="C30" s="58">
        <v>2080</v>
      </c>
      <c r="D30" s="59">
        <v>160</v>
      </c>
      <c r="E30" s="60">
        <v>1800</v>
      </c>
      <c r="F30" s="61">
        <v>12</v>
      </c>
      <c r="G30" s="1"/>
      <c r="H30" s="1"/>
      <c r="I30" s="3"/>
      <c r="J30" s="1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</row>
    <row r="31" spans="1:34" s="4" customFormat="1" ht="106.5" customHeight="1" thickBot="1" x14ac:dyDescent="0.45">
      <c r="A31" s="150" t="s">
        <v>625</v>
      </c>
      <c r="B31" s="151"/>
      <c r="C31" s="151"/>
      <c r="D31" s="151"/>
      <c r="E31" s="151"/>
      <c r="F31" s="151"/>
      <c r="G31" s="1"/>
      <c r="H31" s="1"/>
      <c r="I31" s="3"/>
      <c r="J31" s="1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</row>
    <row r="32" spans="1:34" s="4" customFormat="1" x14ac:dyDescent="0.4">
      <c r="A32" s="63" t="s">
        <v>611</v>
      </c>
      <c r="B32" s="57">
        <v>7500</v>
      </c>
      <c r="C32" s="58">
        <v>500</v>
      </c>
      <c r="D32" s="59">
        <v>400</v>
      </c>
      <c r="E32" s="60">
        <v>3750</v>
      </c>
      <c r="F32" s="64">
        <v>6</v>
      </c>
      <c r="G32" s="1"/>
      <c r="H32" s="1"/>
      <c r="I32" s="3"/>
      <c r="J32" s="1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  <row r="33" spans="1:34" s="4" customFormat="1" x14ac:dyDescent="0.4">
      <c r="A33" s="65" t="s">
        <v>612</v>
      </c>
      <c r="B33" s="57">
        <v>6000</v>
      </c>
      <c r="C33" s="58">
        <v>500</v>
      </c>
      <c r="D33" s="59">
        <v>400</v>
      </c>
      <c r="E33" s="60">
        <v>3000</v>
      </c>
      <c r="F33" s="66">
        <f>22000/E33</f>
        <v>7.333333333333333</v>
      </c>
      <c r="G33" s="1"/>
      <c r="H33" s="1"/>
      <c r="I33" s="3"/>
      <c r="J33" s="1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</row>
    <row r="34" spans="1:34" s="4" customFormat="1" ht="30.75" customHeight="1" x14ac:dyDescent="0.4">
      <c r="A34" s="65" t="s">
        <v>613</v>
      </c>
      <c r="B34" s="57">
        <v>5000</v>
      </c>
      <c r="C34" s="58">
        <v>500</v>
      </c>
      <c r="D34" s="59">
        <v>300</v>
      </c>
      <c r="E34" s="60">
        <v>1875</v>
      </c>
      <c r="F34" s="66">
        <f t="shared" ref="F34:F40" si="0">22000/E34</f>
        <v>11.733333333333333</v>
      </c>
      <c r="G34" s="1"/>
      <c r="H34" s="1"/>
      <c r="I34" s="3"/>
      <c r="J34" s="1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</row>
    <row r="35" spans="1:34" s="4" customFormat="1" x14ac:dyDescent="0.4">
      <c r="A35" s="65" t="s">
        <v>614</v>
      </c>
      <c r="B35" s="57">
        <v>3500</v>
      </c>
      <c r="C35" s="58">
        <v>500</v>
      </c>
      <c r="D35" s="59">
        <v>200</v>
      </c>
      <c r="E35" s="60">
        <v>875</v>
      </c>
      <c r="F35" s="66">
        <f t="shared" si="0"/>
        <v>25.142857142857142</v>
      </c>
      <c r="G35" s="1"/>
      <c r="H35" s="1"/>
      <c r="I35" s="3"/>
      <c r="J35" s="1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</row>
    <row r="36" spans="1:34" s="4" customFormat="1" x14ac:dyDescent="0.4">
      <c r="A36" s="65" t="s">
        <v>615</v>
      </c>
      <c r="B36" s="57">
        <v>2500</v>
      </c>
      <c r="C36" s="58">
        <v>500</v>
      </c>
      <c r="D36" s="59">
        <v>200</v>
      </c>
      <c r="E36" s="60">
        <v>625</v>
      </c>
      <c r="F36" s="66">
        <f t="shared" si="0"/>
        <v>35.200000000000003</v>
      </c>
      <c r="G36" s="1"/>
      <c r="H36" s="1"/>
      <c r="I36" s="3"/>
      <c r="J36" s="1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1:34" s="4" customFormat="1" x14ac:dyDescent="0.4">
      <c r="A37" s="65" t="s">
        <v>616</v>
      </c>
      <c r="B37" s="57">
        <v>6500</v>
      </c>
      <c r="C37" s="58">
        <v>500</v>
      </c>
      <c r="D37" s="59">
        <v>400</v>
      </c>
      <c r="E37" s="60">
        <v>3250</v>
      </c>
      <c r="F37" s="66">
        <f t="shared" si="0"/>
        <v>6.7692307692307692</v>
      </c>
      <c r="G37" s="1"/>
      <c r="H37" s="1"/>
      <c r="I37" s="3"/>
      <c r="J37" s="1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1:34" s="4" customFormat="1" x14ac:dyDescent="0.4">
      <c r="A38" s="65" t="s">
        <v>617</v>
      </c>
      <c r="B38" s="57">
        <v>5500</v>
      </c>
      <c r="C38" s="58">
        <v>500</v>
      </c>
      <c r="D38" s="59">
        <v>350</v>
      </c>
      <c r="E38" s="60">
        <v>2400</v>
      </c>
      <c r="F38" s="66">
        <f t="shared" si="0"/>
        <v>9.1666666666666661</v>
      </c>
      <c r="G38" s="1"/>
      <c r="H38" s="1"/>
      <c r="I38" s="3"/>
      <c r="J38" s="1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</row>
    <row r="39" spans="1:34" s="4" customFormat="1" x14ac:dyDescent="0.4">
      <c r="A39" s="65" t="s">
        <v>618</v>
      </c>
      <c r="B39" s="57">
        <v>4000</v>
      </c>
      <c r="C39" s="58">
        <v>500</v>
      </c>
      <c r="D39" s="59">
        <v>350</v>
      </c>
      <c r="E39" s="60">
        <v>1750</v>
      </c>
      <c r="F39" s="66">
        <f t="shared" si="0"/>
        <v>12.571428571428571</v>
      </c>
      <c r="G39" s="1"/>
      <c r="H39" s="1"/>
      <c r="I39" s="3"/>
      <c r="J39" s="1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</row>
    <row r="40" spans="1:34" s="4" customFormat="1" x14ac:dyDescent="0.4">
      <c r="A40" s="65" t="s">
        <v>619</v>
      </c>
      <c r="B40" s="57">
        <v>2500</v>
      </c>
      <c r="C40" s="58">
        <v>500</v>
      </c>
      <c r="D40" s="59">
        <v>300</v>
      </c>
      <c r="E40" s="60">
        <v>950</v>
      </c>
      <c r="F40" s="66">
        <f t="shared" si="0"/>
        <v>23.157894736842106</v>
      </c>
      <c r="G40" s="1"/>
      <c r="H40" s="1"/>
      <c r="I40" s="3"/>
      <c r="J40" s="1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</row>
    <row r="41" spans="1:34" s="4" customFormat="1" ht="105" customHeight="1" thickBot="1" x14ac:dyDescent="0.45">
      <c r="A41" s="150" t="s">
        <v>451</v>
      </c>
      <c r="B41" s="151"/>
      <c r="C41" s="151"/>
      <c r="D41" s="151"/>
      <c r="E41" s="151"/>
      <c r="F41" s="151"/>
      <c r="G41" s="1"/>
      <c r="H41" s="1"/>
      <c r="I41" s="3"/>
      <c r="J41" s="1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</row>
    <row r="42" spans="1:34" s="4" customFormat="1" x14ac:dyDescent="0.4">
      <c r="A42" s="44" t="s">
        <v>244</v>
      </c>
      <c r="B42" s="45">
        <v>2100</v>
      </c>
      <c r="C42" s="46">
        <v>200</v>
      </c>
      <c r="D42" s="47">
        <v>300</v>
      </c>
      <c r="E42" s="48">
        <v>330</v>
      </c>
      <c r="F42" s="64">
        <v>66</v>
      </c>
      <c r="G42" s="1"/>
      <c r="H42" s="1"/>
      <c r="I42" s="3"/>
      <c r="J42" s="1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</row>
    <row r="43" spans="1:34" s="4" customFormat="1" ht="26.25" customHeight="1" x14ac:dyDescent="0.4">
      <c r="A43" s="44" t="s">
        <v>245</v>
      </c>
      <c r="B43" s="45">
        <v>2400</v>
      </c>
      <c r="C43" s="46">
        <v>200</v>
      </c>
      <c r="D43" s="47">
        <v>300</v>
      </c>
      <c r="E43" s="48">
        <v>360</v>
      </c>
      <c r="F43" s="61">
        <v>61</v>
      </c>
      <c r="G43" s="1"/>
      <c r="H43" s="1"/>
      <c r="I43" s="3"/>
      <c r="J43" s="1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</row>
    <row r="44" spans="1:34" s="4" customFormat="1" ht="28.5" customHeight="1" x14ac:dyDescent="0.4">
      <c r="A44" s="44" t="s">
        <v>246</v>
      </c>
      <c r="B44" s="45">
        <v>2900</v>
      </c>
      <c r="C44" s="46">
        <v>200</v>
      </c>
      <c r="D44" s="47">
        <v>300</v>
      </c>
      <c r="E44" s="48">
        <v>430</v>
      </c>
      <c r="F44" s="61">
        <v>51</v>
      </c>
      <c r="G44" s="1"/>
      <c r="H44" s="1"/>
      <c r="I44" s="3"/>
      <c r="J44" s="1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</row>
    <row r="45" spans="1:34" s="4" customFormat="1" ht="26.25" customHeight="1" x14ac:dyDescent="0.4">
      <c r="A45" s="67" t="s">
        <v>247</v>
      </c>
      <c r="B45" s="68">
        <v>3400</v>
      </c>
      <c r="C45" s="69">
        <v>200</v>
      </c>
      <c r="D45" s="70">
        <v>300</v>
      </c>
      <c r="E45" s="71">
        <v>510</v>
      </c>
      <c r="F45" s="72">
        <v>43</v>
      </c>
      <c r="G45" s="1"/>
      <c r="H45" s="1"/>
      <c r="I45" s="3"/>
      <c r="J45" s="1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</row>
    <row r="46" spans="1:34" s="4" customFormat="1" x14ac:dyDescent="0.4">
      <c r="A46" s="62" t="s">
        <v>437</v>
      </c>
      <c r="B46" s="57">
        <v>3900</v>
      </c>
      <c r="C46" s="58">
        <v>400</v>
      </c>
      <c r="D46" s="59">
        <v>500</v>
      </c>
      <c r="E46" s="60">
        <v>1950</v>
      </c>
      <c r="F46" s="61">
        <v>11</v>
      </c>
      <c r="G46" s="1"/>
      <c r="H46" s="1"/>
      <c r="I46" s="3"/>
      <c r="J46" s="1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1:34" s="4" customFormat="1" x14ac:dyDescent="0.4">
      <c r="A47" s="67" t="s">
        <v>438</v>
      </c>
      <c r="B47" s="68">
        <v>4400</v>
      </c>
      <c r="C47" s="69">
        <v>400</v>
      </c>
      <c r="D47" s="70">
        <v>500</v>
      </c>
      <c r="E47" s="71">
        <v>2200</v>
      </c>
      <c r="F47" s="72">
        <v>10</v>
      </c>
      <c r="G47" s="1"/>
      <c r="H47" s="1"/>
      <c r="I47" s="3"/>
      <c r="J47" s="1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1:34" s="4" customFormat="1" x14ac:dyDescent="0.4">
      <c r="A48" s="62" t="s">
        <v>572</v>
      </c>
      <c r="B48" s="57">
        <v>4900</v>
      </c>
      <c r="C48" s="58">
        <v>400</v>
      </c>
      <c r="D48" s="59">
        <v>600</v>
      </c>
      <c r="E48" s="60">
        <v>2940</v>
      </c>
      <c r="F48" s="61">
        <v>7</v>
      </c>
      <c r="G48" s="1"/>
      <c r="H48" s="1"/>
      <c r="I48" s="3"/>
      <c r="J48" s="1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1:34" s="4" customFormat="1" ht="27" thickBot="1" x14ac:dyDescent="0.45">
      <c r="A49" s="67" t="s">
        <v>573</v>
      </c>
      <c r="B49" s="68">
        <v>5400</v>
      </c>
      <c r="C49" s="69">
        <v>400</v>
      </c>
      <c r="D49" s="70">
        <v>600</v>
      </c>
      <c r="E49" s="71">
        <v>3240</v>
      </c>
      <c r="F49" s="72">
        <v>6</v>
      </c>
      <c r="G49" s="1"/>
      <c r="H49" s="1"/>
      <c r="I49" s="3"/>
      <c r="J49" s="1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spans="1:34" s="4" customFormat="1" ht="91.5" customHeight="1" thickBot="1" x14ac:dyDescent="0.45">
      <c r="A50" s="190" t="s">
        <v>541</v>
      </c>
      <c r="B50" s="191"/>
      <c r="C50" s="191"/>
      <c r="D50" s="191"/>
      <c r="E50" s="191"/>
      <c r="F50" s="191"/>
      <c r="G50" s="1"/>
      <c r="H50" s="1"/>
      <c r="I50" s="3"/>
      <c r="J50" s="1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1:34" s="4" customFormat="1" x14ac:dyDescent="0.4">
      <c r="A51" s="44" t="s">
        <v>690</v>
      </c>
      <c r="B51" s="45">
        <v>550</v>
      </c>
      <c r="C51" s="46">
        <v>995</v>
      </c>
      <c r="D51" s="47">
        <v>60</v>
      </c>
      <c r="E51" s="48">
        <v>55</v>
      </c>
      <c r="F51" s="64">
        <f>22000/E51</f>
        <v>400</v>
      </c>
      <c r="G51" s="1"/>
      <c r="H51" s="1"/>
      <c r="I51" s="3"/>
      <c r="J51" s="1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1:34" s="4" customFormat="1" x14ac:dyDescent="0.4">
      <c r="A52" s="44" t="s">
        <v>691</v>
      </c>
      <c r="B52" s="45">
        <v>650</v>
      </c>
      <c r="C52" s="46">
        <v>995</v>
      </c>
      <c r="D52" s="47">
        <v>60</v>
      </c>
      <c r="E52" s="48">
        <v>55</v>
      </c>
      <c r="F52" s="64">
        <f>22000/E52</f>
        <v>400</v>
      </c>
      <c r="G52" s="1"/>
      <c r="H52" s="1"/>
      <c r="I52" s="3"/>
      <c r="J52" s="1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spans="1:34" s="4" customFormat="1" x14ac:dyDescent="0.4">
      <c r="A53" s="44" t="s">
        <v>248</v>
      </c>
      <c r="B53" s="45">
        <v>750</v>
      </c>
      <c r="C53" s="46">
        <v>495</v>
      </c>
      <c r="D53" s="47">
        <v>60</v>
      </c>
      <c r="E53" s="48">
        <v>55</v>
      </c>
      <c r="F53" s="64">
        <f>22000/E53</f>
        <v>400</v>
      </c>
      <c r="G53" s="1"/>
      <c r="H53" s="1"/>
      <c r="I53" s="3"/>
      <c r="J53" s="1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1:34" s="4" customFormat="1" x14ac:dyDescent="0.4">
      <c r="A54" s="44" t="s">
        <v>249</v>
      </c>
      <c r="B54" s="45">
        <v>850</v>
      </c>
      <c r="C54" s="46">
        <v>495</v>
      </c>
      <c r="D54" s="47">
        <v>70</v>
      </c>
      <c r="E54" s="48">
        <v>75</v>
      </c>
      <c r="F54" s="73">
        <f t="shared" ref="F54:F65" si="1">22000/E54</f>
        <v>293.33333333333331</v>
      </c>
      <c r="G54" s="1"/>
      <c r="H54" s="1"/>
      <c r="I54" s="3"/>
      <c r="J54" s="1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spans="1:34" s="4" customFormat="1" x14ac:dyDescent="0.4">
      <c r="A55" s="44" t="s">
        <v>250</v>
      </c>
      <c r="B55" s="45">
        <v>950</v>
      </c>
      <c r="C55" s="46">
        <v>495</v>
      </c>
      <c r="D55" s="47">
        <v>70</v>
      </c>
      <c r="E55" s="48">
        <v>83</v>
      </c>
      <c r="F55" s="73">
        <f t="shared" si="1"/>
        <v>265.06024096385545</v>
      </c>
      <c r="G55" s="1"/>
      <c r="H55" s="1"/>
      <c r="I55" s="3"/>
      <c r="J55" s="1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spans="1:34" s="4" customFormat="1" x14ac:dyDescent="0.4">
      <c r="A56" s="44" t="s">
        <v>251</v>
      </c>
      <c r="B56" s="45">
        <v>1050</v>
      </c>
      <c r="C56" s="46">
        <v>495</v>
      </c>
      <c r="D56" s="47">
        <v>80</v>
      </c>
      <c r="E56" s="48">
        <v>100</v>
      </c>
      <c r="F56" s="73">
        <f t="shared" si="1"/>
        <v>220</v>
      </c>
      <c r="G56" s="1"/>
      <c r="H56" s="1"/>
      <c r="I56" s="3"/>
      <c r="J56" s="1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 spans="1:34" s="4" customFormat="1" x14ac:dyDescent="0.4">
      <c r="A57" s="44" t="s">
        <v>252</v>
      </c>
      <c r="B57" s="45">
        <v>1150</v>
      </c>
      <c r="C57" s="46">
        <v>995</v>
      </c>
      <c r="D57" s="47">
        <v>90</v>
      </c>
      <c r="E57" s="48">
        <v>265</v>
      </c>
      <c r="F57" s="73">
        <f t="shared" si="1"/>
        <v>83.018867924528308</v>
      </c>
      <c r="G57" s="1"/>
      <c r="H57" s="1"/>
      <c r="I57" s="3"/>
      <c r="J57" s="1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</row>
    <row r="58" spans="1:34" s="4" customFormat="1" x14ac:dyDescent="0.4">
      <c r="A58" s="44" t="s">
        <v>253</v>
      </c>
      <c r="B58" s="45">
        <v>1300</v>
      </c>
      <c r="C58" s="46">
        <v>995</v>
      </c>
      <c r="D58" s="47">
        <v>100</v>
      </c>
      <c r="E58" s="48">
        <v>330</v>
      </c>
      <c r="F58" s="73">
        <f t="shared" si="1"/>
        <v>66.666666666666671</v>
      </c>
      <c r="G58" s="1"/>
      <c r="H58" s="1"/>
      <c r="I58" s="3"/>
      <c r="J58" s="1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</row>
    <row r="59" spans="1:34" s="6" customFormat="1" ht="24.75" customHeight="1" x14ac:dyDescent="0.4">
      <c r="A59" s="44" t="s">
        <v>254</v>
      </c>
      <c r="B59" s="45">
        <v>1400</v>
      </c>
      <c r="C59" s="46">
        <v>995</v>
      </c>
      <c r="D59" s="47">
        <v>100</v>
      </c>
      <c r="E59" s="48">
        <v>360</v>
      </c>
      <c r="F59" s="73">
        <f t="shared" si="1"/>
        <v>61.111111111111114</v>
      </c>
      <c r="G59" s="1"/>
      <c r="H59" s="1"/>
      <c r="I59" s="5"/>
      <c r="J59" s="1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</row>
    <row r="60" spans="1:34" s="4" customFormat="1" x14ac:dyDescent="0.4">
      <c r="A60" s="44" t="s">
        <v>255</v>
      </c>
      <c r="B60" s="45">
        <v>1500</v>
      </c>
      <c r="C60" s="46">
        <v>995</v>
      </c>
      <c r="D60" s="47">
        <v>120</v>
      </c>
      <c r="E60" s="48">
        <v>460</v>
      </c>
      <c r="F60" s="73">
        <f t="shared" si="1"/>
        <v>47.826086956521742</v>
      </c>
      <c r="G60" s="1"/>
      <c r="H60" s="1"/>
      <c r="I60" s="3"/>
      <c r="J60" s="1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</row>
    <row r="61" spans="1:34" s="4" customFormat="1" x14ac:dyDescent="0.4">
      <c r="A61" s="44" t="s">
        <v>256</v>
      </c>
      <c r="B61" s="45">
        <v>1600</v>
      </c>
      <c r="C61" s="46">
        <v>495</v>
      </c>
      <c r="D61" s="47">
        <v>120</v>
      </c>
      <c r="E61" s="48">
        <v>240</v>
      </c>
      <c r="F61" s="73">
        <f t="shared" si="1"/>
        <v>91.666666666666671</v>
      </c>
      <c r="G61" s="1"/>
      <c r="H61" s="1"/>
      <c r="I61" s="3"/>
      <c r="J61" s="1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</row>
    <row r="62" spans="1:34" s="4" customFormat="1" x14ac:dyDescent="0.4">
      <c r="A62" s="44" t="s">
        <v>257</v>
      </c>
      <c r="B62" s="45">
        <v>1700</v>
      </c>
      <c r="C62" s="46">
        <v>495</v>
      </c>
      <c r="D62" s="47">
        <v>130</v>
      </c>
      <c r="E62" s="48">
        <v>280</v>
      </c>
      <c r="F62" s="73">
        <f t="shared" si="1"/>
        <v>78.571428571428569</v>
      </c>
      <c r="G62" s="1"/>
      <c r="H62" s="1"/>
      <c r="I62" s="3"/>
      <c r="J62" s="1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</row>
    <row r="63" spans="1:34" s="4" customFormat="1" x14ac:dyDescent="0.4">
      <c r="A63" s="44" t="s">
        <v>259</v>
      </c>
      <c r="B63" s="45">
        <v>1800</v>
      </c>
      <c r="C63" s="46">
        <v>495</v>
      </c>
      <c r="D63" s="47">
        <v>130</v>
      </c>
      <c r="E63" s="48">
        <v>290</v>
      </c>
      <c r="F63" s="73">
        <f t="shared" si="1"/>
        <v>75.862068965517238</v>
      </c>
      <c r="G63" s="1"/>
      <c r="H63" s="1"/>
      <c r="I63" s="3"/>
      <c r="J63" s="1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</row>
    <row r="64" spans="1:34" s="4" customFormat="1" x14ac:dyDescent="0.4">
      <c r="A64" s="44" t="s">
        <v>692</v>
      </c>
      <c r="B64" s="68">
        <v>1900</v>
      </c>
      <c r="C64" s="69">
        <v>495</v>
      </c>
      <c r="D64" s="70">
        <v>140</v>
      </c>
      <c r="E64" s="71">
        <v>336</v>
      </c>
      <c r="F64" s="74">
        <f t="shared" si="1"/>
        <v>65.476190476190482</v>
      </c>
      <c r="G64" s="1"/>
      <c r="H64" s="1"/>
      <c r="I64" s="3"/>
      <c r="J64" s="1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</row>
    <row r="65" spans="1:34" s="4" customFormat="1" ht="27" thickBot="1" x14ac:dyDescent="0.45">
      <c r="A65" s="50" t="s">
        <v>258</v>
      </c>
      <c r="B65" s="51">
        <v>2000</v>
      </c>
      <c r="C65" s="52">
        <v>495</v>
      </c>
      <c r="D65" s="53">
        <v>160</v>
      </c>
      <c r="E65" s="54">
        <v>400</v>
      </c>
      <c r="F65" s="74">
        <f t="shared" si="1"/>
        <v>55</v>
      </c>
      <c r="G65" s="1"/>
      <c r="H65" s="1"/>
      <c r="I65" s="3"/>
      <c r="J65" s="1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</row>
    <row r="66" spans="1:34" s="4" customFormat="1" ht="111.75" customHeight="1" x14ac:dyDescent="0.4">
      <c r="A66" s="196" t="s">
        <v>590</v>
      </c>
      <c r="B66" s="197"/>
      <c r="C66" s="197"/>
      <c r="D66" s="197"/>
      <c r="E66" s="197"/>
      <c r="F66" s="197"/>
      <c r="G66" s="1"/>
      <c r="H66" s="1"/>
      <c r="I66" s="3"/>
      <c r="J66" s="1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</row>
    <row r="67" spans="1:34" s="4" customFormat="1" x14ac:dyDescent="0.4">
      <c r="A67" s="50" t="s">
        <v>282</v>
      </c>
      <c r="B67" s="51">
        <v>1600</v>
      </c>
      <c r="C67" s="52">
        <v>1600</v>
      </c>
      <c r="D67" s="53">
        <v>330</v>
      </c>
      <c r="E67" s="54">
        <v>800</v>
      </c>
      <c r="F67" s="74">
        <v>26</v>
      </c>
      <c r="G67" s="1"/>
      <c r="H67" s="1"/>
      <c r="I67" s="3"/>
      <c r="J67" s="1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</row>
    <row r="68" spans="1:34" s="4" customFormat="1" x14ac:dyDescent="0.4">
      <c r="A68" s="50" t="s">
        <v>283</v>
      </c>
      <c r="B68" s="51">
        <v>1600</v>
      </c>
      <c r="C68" s="52">
        <v>1600</v>
      </c>
      <c r="D68" s="53">
        <v>330</v>
      </c>
      <c r="E68" s="54">
        <v>750</v>
      </c>
      <c r="F68" s="74">
        <v>30</v>
      </c>
      <c r="G68" s="1"/>
      <c r="H68" s="1"/>
      <c r="I68" s="3"/>
      <c r="J68" s="1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</row>
    <row r="69" spans="1:34" s="4" customFormat="1" x14ac:dyDescent="0.4">
      <c r="A69" s="50" t="s">
        <v>281</v>
      </c>
      <c r="B69" s="51">
        <v>1600</v>
      </c>
      <c r="C69" s="52">
        <v>1600</v>
      </c>
      <c r="D69" s="53">
        <v>250</v>
      </c>
      <c r="E69" s="54">
        <v>800</v>
      </c>
      <c r="F69" s="74">
        <f>22000/E69</f>
        <v>27.5</v>
      </c>
      <c r="G69" s="1"/>
      <c r="H69" s="1"/>
      <c r="I69" s="3"/>
      <c r="J69" s="1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</row>
    <row r="70" spans="1:34" s="4" customFormat="1" x14ac:dyDescent="0.4">
      <c r="A70" s="50" t="s">
        <v>280</v>
      </c>
      <c r="B70" s="51">
        <v>1600</v>
      </c>
      <c r="C70" s="52">
        <v>1600</v>
      </c>
      <c r="D70" s="53">
        <v>250</v>
      </c>
      <c r="E70" s="54">
        <v>800</v>
      </c>
      <c r="F70" s="74">
        <f>22000/E70</f>
        <v>27.5</v>
      </c>
      <c r="G70" s="1"/>
      <c r="H70" s="1"/>
      <c r="I70" s="3"/>
      <c r="J70" s="1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</row>
    <row r="71" spans="1:34" x14ac:dyDescent="0.4">
      <c r="A71" s="50" t="s">
        <v>506</v>
      </c>
      <c r="B71" s="75">
        <v>1600</v>
      </c>
      <c r="C71" s="76">
        <v>1600</v>
      </c>
      <c r="D71" s="77">
        <v>120</v>
      </c>
      <c r="E71" s="54">
        <v>600</v>
      </c>
      <c r="F71" s="66">
        <v>36</v>
      </c>
    </row>
    <row r="72" spans="1:34" x14ac:dyDescent="0.4">
      <c r="A72" s="50" t="s">
        <v>542</v>
      </c>
      <c r="B72" s="75">
        <v>2000</v>
      </c>
      <c r="C72" s="76">
        <v>2000</v>
      </c>
      <c r="D72" s="77">
        <v>150</v>
      </c>
      <c r="E72" s="54">
        <v>1400</v>
      </c>
      <c r="F72" s="73">
        <v>15</v>
      </c>
    </row>
    <row r="73" spans="1:34" x14ac:dyDescent="0.4">
      <c r="A73" s="50" t="s">
        <v>582</v>
      </c>
      <c r="B73" s="75">
        <v>1265</v>
      </c>
      <c r="C73" s="76">
        <v>733</v>
      </c>
      <c r="D73" s="77">
        <v>260</v>
      </c>
      <c r="E73" s="54">
        <v>261</v>
      </c>
      <c r="F73" s="66">
        <v>84</v>
      </c>
    </row>
    <row r="74" spans="1:34" s="139" customFormat="1" ht="41.25" customHeight="1" x14ac:dyDescent="0.25">
      <c r="A74" s="132" t="s">
        <v>543</v>
      </c>
      <c r="B74" s="133">
        <v>1265</v>
      </c>
      <c r="C74" s="134">
        <v>733</v>
      </c>
      <c r="D74" s="135">
        <v>260</v>
      </c>
      <c r="E74" s="136">
        <v>261</v>
      </c>
      <c r="F74" s="137">
        <v>84</v>
      </c>
      <c r="G74" s="138"/>
      <c r="H74" s="138"/>
      <c r="I74" s="138"/>
      <c r="J74" s="138"/>
      <c r="K74" s="138"/>
      <c r="L74" s="138"/>
      <c r="M74" s="138"/>
      <c r="N74" s="138"/>
      <c r="O74" s="138"/>
      <c r="P74" s="138"/>
      <c r="Q74" s="138"/>
      <c r="R74" s="138"/>
      <c r="S74" s="138"/>
      <c r="T74" s="138"/>
      <c r="U74" s="138"/>
      <c r="V74" s="138"/>
      <c r="W74" s="138"/>
      <c r="X74" s="138"/>
      <c r="Y74" s="138"/>
      <c r="Z74" s="138"/>
      <c r="AA74" s="138"/>
      <c r="AB74" s="138"/>
      <c r="AC74" s="138"/>
      <c r="AD74" s="138"/>
      <c r="AE74" s="138"/>
      <c r="AF74" s="138"/>
      <c r="AG74" s="138"/>
      <c r="AH74" s="138"/>
    </row>
    <row r="75" spans="1:34" s="139" customFormat="1" ht="37.5" customHeight="1" x14ac:dyDescent="0.25">
      <c r="A75" s="132" t="s">
        <v>544</v>
      </c>
      <c r="B75" s="133">
        <v>1265</v>
      </c>
      <c r="C75" s="134">
        <v>733</v>
      </c>
      <c r="D75" s="135">
        <v>260</v>
      </c>
      <c r="E75" s="136">
        <v>320</v>
      </c>
      <c r="F75" s="137">
        <v>69</v>
      </c>
      <c r="G75" s="138"/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138"/>
      <c r="S75" s="138"/>
      <c r="T75" s="138"/>
      <c r="U75" s="138"/>
      <c r="V75" s="138"/>
      <c r="W75" s="138"/>
      <c r="X75" s="138"/>
      <c r="Y75" s="138"/>
      <c r="Z75" s="138"/>
      <c r="AA75" s="138"/>
      <c r="AB75" s="138"/>
      <c r="AC75" s="138"/>
      <c r="AD75" s="138"/>
      <c r="AE75" s="138"/>
      <c r="AF75" s="138"/>
      <c r="AG75" s="138"/>
      <c r="AH75" s="138"/>
    </row>
    <row r="76" spans="1:34" s="139" customFormat="1" ht="27" thickBot="1" x14ac:dyDescent="0.3">
      <c r="A76" s="140" t="s">
        <v>6</v>
      </c>
      <c r="B76" s="141">
        <v>1000</v>
      </c>
      <c r="C76" s="142"/>
      <c r="D76" s="143">
        <v>150</v>
      </c>
      <c r="E76" s="144">
        <v>200</v>
      </c>
      <c r="F76" s="145">
        <v>100</v>
      </c>
      <c r="G76" s="138"/>
      <c r="H76" s="138"/>
      <c r="I76" s="138"/>
      <c r="J76" s="138"/>
      <c r="K76" s="138"/>
      <c r="L76" s="138"/>
      <c r="M76" s="138"/>
      <c r="N76" s="138"/>
      <c r="O76" s="138"/>
      <c r="P76" s="138"/>
      <c r="Q76" s="138"/>
      <c r="R76" s="138"/>
      <c r="S76" s="138"/>
      <c r="T76" s="138"/>
      <c r="U76" s="138"/>
      <c r="V76" s="138"/>
      <c r="W76" s="138"/>
      <c r="X76" s="138"/>
      <c r="Y76" s="138"/>
      <c r="Z76" s="138"/>
      <c r="AA76" s="138"/>
      <c r="AB76" s="138"/>
      <c r="AC76" s="138"/>
      <c r="AD76" s="138"/>
      <c r="AE76" s="138"/>
      <c r="AF76" s="138"/>
      <c r="AG76" s="138"/>
      <c r="AH76" s="138"/>
    </row>
    <row r="77" spans="1:34" ht="105.75" customHeight="1" thickBot="1" x14ac:dyDescent="0.45">
      <c r="A77" s="194" t="s">
        <v>724</v>
      </c>
      <c r="B77" s="195"/>
      <c r="C77" s="195"/>
      <c r="D77" s="195"/>
      <c r="E77" s="195"/>
      <c r="F77" s="195"/>
    </row>
    <row r="78" spans="1:34" x14ac:dyDescent="0.4">
      <c r="A78" s="78" t="s">
        <v>45</v>
      </c>
      <c r="B78" s="79">
        <v>1610</v>
      </c>
      <c r="C78" s="80">
        <v>600</v>
      </c>
      <c r="D78" s="81">
        <v>160</v>
      </c>
      <c r="E78" s="82">
        <v>380</v>
      </c>
      <c r="F78" s="83">
        <v>60</v>
      </c>
    </row>
    <row r="79" spans="1:34" x14ac:dyDescent="0.4">
      <c r="A79" s="84" t="s">
        <v>46</v>
      </c>
      <c r="B79" s="85">
        <v>1610</v>
      </c>
      <c r="C79" s="86">
        <v>1200</v>
      </c>
      <c r="D79" s="87">
        <v>160</v>
      </c>
      <c r="E79" s="88">
        <v>780</v>
      </c>
      <c r="F79" s="89">
        <v>30</v>
      </c>
    </row>
    <row r="80" spans="1:34" x14ac:dyDescent="0.4">
      <c r="A80" s="84" t="s">
        <v>414</v>
      </c>
      <c r="B80" s="85">
        <v>1610</v>
      </c>
      <c r="C80" s="86">
        <v>1200</v>
      </c>
      <c r="D80" s="87">
        <v>160</v>
      </c>
      <c r="E80" s="88">
        <v>700</v>
      </c>
      <c r="F80" s="89">
        <v>34</v>
      </c>
    </row>
    <row r="81" spans="1:6" x14ac:dyDescent="0.4">
      <c r="A81" s="84" t="s">
        <v>47</v>
      </c>
      <c r="B81" s="85">
        <v>1610</v>
      </c>
      <c r="C81" s="86">
        <v>1800</v>
      </c>
      <c r="D81" s="87">
        <v>160</v>
      </c>
      <c r="E81" s="88">
        <v>1150</v>
      </c>
      <c r="F81" s="90">
        <f>23000/E81</f>
        <v>20</v>
      </c>
    </row>
    <row r="82" spans="1:6" x14ac:dyDescent="0.4">
      <c r="A82" s="84" t="s">
        <v>157</v>
      </c>
      <c r="B82" s="85">
        <v>1610</v>
      </c>
      <c r="C82" s="86">
        <v>1800</v>
      </c>
      <c r="D82" s="87">
        <v>160</v>
      </c>
      <c r="E82" s="88">
        <v>980</v>
      </c>
      <c r="F82" s="90">
        <f t="shared" ref="F82:F111" si="2">23000/E82</f>
        <v>23.469387755102041</v>
      </c>
    </row>
    <row r="83" spans="1:6" x14ac:dyDescent="0.4">
      <c r="A83" s="84" t="s">
        <v>158</v>
      </c>
      <c r="B83" s="85">
        <v>1610</v>
      </c>
      <c r="C83" s="86">
        <v>1800</v>
      </c>
      <c r="D83" s="87">
        <v>160</v>
      </c>
      <c r="E83" s="88">
        <v>980</v>
      </c>
      <c r="F83" s="90">
        <f t="shared" si="2"/>
        <v>23.469387755102041</v>
      </c>
    </row>
    <row r="84" spans="1:6" x14ac:dyDescent="0.4">
      <c r="A84" s="84" t="s">
        <v>48</v>
      </c>
      <c r="B84" s="85">
        <v>1910</v>
      </c>
      <c r="C84" s="86">
        <v>600</v>
      </c>
      <c r="D84" s="87">
        <v>160</v>
      </c>
      <c r="E84" s="88">
        <v>430</v>
      </c>
      <c r="F84" s="90">
        <f t="shared" si="2"/>
        <v>53.488372093023258</v>
      </c>
    </row>
    <row r="85" spans="1:6" x14ac:dyDescent="0.4">
      <c r="A85" s="84" t="s">
        <v>49</v>
      </c>
      <c r="B85" s="85">
        <v>1910</v>
      </c>
      <c r="C85" s="86">
        <v>1200</v>
      </c>
      <c r="D85" s="87">
        <v>160</v>
      </c>
      <c r="E85" s="88">
        <v>930</v>
      </c>
      <c r="F85" s="90">
        <f t="shared" ref="F85:F87" si="3">23000/E85</f>
        <v>24.731182795698924</v>
      </c>
    </row>
    <row r="86" spans="1:6" x14ac:dyDescent="0.4">
      <c r="A86" s="84" t="s">
        <v>459</v>
      </c>
      <c r="B86" s="85">
        <v>1910</v>
      </c>
      <c r="C86" s="86">
        <v>1200</v>
      </c>
      <c r="D86" s="87">
        <v>160</v>
      </c>
      <c r="E86" s="88">
        <v>850</v>
      </c>
      <c r="F86" s="90">
        <f t="shared" si="3"/>
        <v>27.058823529411764</v>
      </c>
    </row>
    <row r="87" spans="1:6" x14ac:dyDescent="0.4">
      <c r="A87" s="84" t="s">
        <v>415</v>
      </c>
      <c r="B87" s="85">
        <v>1910</v>
      </c>
      <c r="C87" s="86">
        <v>1200</v>
      </c>
      <c r="D87" s="87">
        <v>160</v>
      </c>
      <c r="E87" s="88">
        <v>850</v>
      </c>
      <c r="F87" s="90">
        <f t="shared" si="3"/>
        <v>27.058823529411764</v>
      </c>
    </row>
    <row r="88" spans="1:6" x14ac:dyDescent="0.4">
      <c r="A88" s="84" t="s">
        <v>50</v>
      </c>
      <c r="B88" s="85">
        <v>1910</v>
      </c>
      <c r="C88" s="86">
        <v>1800</v>
      </c>
      <c r="D88" s="87">
        <v>160</v>
      </c>
      <c r="E88" s="88">
        <v>1380</v>
      </c>
      <c r="F88" s="90">
        <f t="shared" si="2"/>
        <v>16.666666666666668</v>
      </c>
    </row>
    <row r="89" spans="1:6" x14ac:dyDescent="0.4">
      <c r="A89" s="84" t="s">
        <v>159</v>
      </c>
      <c r="B89" s="85">
        <v>1910</v>
      </c>
      <c r="C89" s="86">
        <v>1800</v>
      </c>
      <c r="D89" s="87">
        <v>160</v>
      </c>
      <c r="E89" s="88">
        <v>1180</v>
      </c>
      <c r="F89" s="90">
        <f t="shared" si="2"/>
        <v>19.491525423728813</v>
      </c>
    </row>
    <row r="90" spans="1:6" x14ac:dyDescent="0.4">
      <c r="A90" s="84" t="s">
        <v>160</v>
      </c>
      <c r="B90" s="85">
        <v>1910</v>
      </c>
      <c r="C90" s="86">
        <v>1800</v>
      </c>
      <c r="D90" s="87">
        <v>160</v>
      </c>
      <c r="E90" s="88">
        <v>1180</v>
      </c>
      <c r="F90" s="90">
        <f t="shared" si="2"/>
        <v>19.491525423728813</v>
      </c>
    </row>
    <row r="91" spans="1:6" x14ac:dyDescent="0.4">
      <c r="A91" s="84" t="s">
        <v>51</v>
      </c>
      <c r="B91" s="85">
        <v>2210</v>
      </c>
      <c r="C91" s="86">
        <v>600</v>
      </c>
      <c r="D91" s="87">
        <v>160</v>
      </c>
      <c r="E91" s="88">
        <v>500</v>
      </c>
      <c r="F91" s="90">
        <f t="shared" si="2"/>
        <v>46</v>
      </c>
    </row>
    <row r="92" spans="1:6" x14ac:dyDescent="0.4">
      <c r="A92" s="84" t="s">
        <v>52</v>
      </c>
      <c r="B92" s="85">
        <v>2210</v>
      </c>
      <c r="C92" s="86">
        <v>1200</v>
      </c>
      <c r="D92" s="87">
        <v>160</v>
      </c>
      <c r="E92" s="88">
        <v>1050</v>
      </c>
      <c r="F92" s="90">
        <f t="shared" si="2"/>
        <v>21.904761904761905</v>
      </c>
    </row>
    <row r="93" spans="1:6" x14ac:dyDescent="0.4">
      <c r="A93" s="84" t="s">
        <v>161</v>
      </c>
      <c r="B93" s="85">
        <v>2210</v>
      </c>
      <c r="C93" s="86">
        <v>1200</v>
      </c>
      <c r="D93" s="87">
        <v>160</v>
      </c>
      <c r="E93" s="88">
        <v>880</v>
      </c>
      <c r="F93" s="90">
        <f t="shared" si="2"/>
        <v>26.136363636363637</v>
      </c>
    </row>
    <row r="94" spans="1:6" x14ac:dyDescent="0.4">
      <c r="A94" s="84" t="s">
        <v>162</v>
      </c>
      <c r="B94" s="85">
        <v>2210</v>
      </c>
      <c r="C94" s="86">
        <v>1200</v>
      </c>
      <c r="D94" s="87">
        <v>160</v>
      </c>
      <c r="E94" s="88">
        <v>880</v>
      </c>
      <c r="F94" s="90">
        <f t="shared" si="2"/>
        <v>26.136363636363637</v>
      </c>
    </row>
    <row r="95" spans="1:6" x14ac:dyDescent="0.4">
      <c r="A95" s="84" t="s">
        <v>53</v>
      </c>
      <c r="B95" s="85">
        <v>2210</v>
      </c>
      <c r="C95" s="86">
        <v>1800</v>
      </c>
      <c r="D95" s="87">
        <v>160</v>
      </c>
      <c r="E95" s="88">
        <v>1570</v>
      </c>
      <c r="F95" s="90">
        <f t="shared" si="2"/>
        <v>14.64968152866242</v>
      </c>
    </row>
    <row r="96" spans="1:6" x14ac:dyDescent="0.4">
      <c r="A96" s="84" t="s">
        <v>163</v>
      </c>
      <c r="B96" s="85">
        <v>2210</v>
      </c>
      <c r="C96" s="86">
        <v>1800</v>
      </c>
      <c r="D96" s="87">
        <v>160</v>
      </c>
      <c r="E96" s="88">
        <v>1400</v>
      </c>
      <c r="F96" s="90">
        <f t="shared" si="2"/>
        <v>16.428571428571427</v>
      </c>
    </row>
    <row r="97" spans="1:6" x14ac:dyDescent="0.4">
      <c r="A97" s="84" t="s">
        <v>170</v>
      </c>
      <c r="B97" s="85">
        <v>2210</v>
      </c>
      <c r="C97" s="86">
        <v>1800</v>
      </c>
      <c r="D97" s="87">
        <v>160</v>
      </c>
      <c r="E97" s="88">
        <v>1400</v>
      </c>
      <c r="F97" s="90">
        <f t="shared" ref="F97:F98" si="4">23000/E97</f>
        <v>16.428571428571427</v>
      </c>
    </row>
    <row r="98" spans="1:6" x14ac:dyDescent="0.4">
      <c r="A98" s="84" t="s">
        <v>416</v>
      </c>
      <c r="B98" s="85">
        <v>2210</v>
      </c>
      <c r="C98" s="86">
        <v>1800</v>
      </c>
      <c r="D98" s="87">
        <v>160</v>
      </c>
      <c r="E98" s="88">
        <v>1250</v>
      </c>
      <c r="F98" s="90">
        <f t="shared" si="4"/>
        <v>18.399999999999999</v>
      </c>
    </row>
    <row r="99" spans="1:6" x14ac:dyDescent="0.4">
      <c r="A99" s="84" t="s">
        <v>54</v>
      </c>
      <c r="B99" s="85">
        <v>2520</v>
      </c>
      <c r="C99" s="86">
        <v>600</v>
      </c>
      <c r="D99" s="87">
        <v>220</v>
      </c>
      <c r="E99" s="88">
        <v>830</v>
      </c>
      <c r="F99" s="90">
        <f t="shared" si="2"/>
        <v>27.710843373493976</v>
      </c>
    </row>
    <row r="100" spans="1:6" x14ac:dyDescent="0.4">
      <c r="A100" s="84" t="s">
        <v>55</v>
      </c>
      <c r="B100" s="85">
        <v>2520</v>
      </c>
      <c r="C100" s="86">
        <v>1200</v>
      </c>
      <c r="D100" s="87">
        <v>220</v>
      </c>
      <c r="E100" s="88">
        <v>1630</v>
      </c>
      <c r="F100" s="90">
        <f t="shared" si="2"/>
        <v>14.110429447852761</v>
      </c>
    </row>
    <row r="101" spans="1:6" x14ac:dyDescent="0.4">
      <c r="A101" s="84" t="s">
        <v>164</v>
      </c>
      <c r="B101" s="85">
        <v>2520</v>
      </c>
      <c r="C101" s="86">
        <v>1200</v>
      </c>
      <c r="D101" s="87">
        <v>220</v>
      </c>
      <c r="E101" s="88">
        <v>1350</v>
      </c>
      <c r="F101" s="90">
        <f t="shared" si="2"/>
        <v>17.037037037037038</v>
      </c>
    </row>
    <row r="102" spans="1:6" x14ac:dyDescent="0.4">
      <c r="A102" s="84" t="s">
        <v>165</v>
      </c>
      <c r="B102" s="85">
        <v>2520</v>
      </c>
      <c r="C102" s="86">
        <v>1200</v>
      </c>
      <c r="D102" s="87">
        <v>220</v>
      </c>
      <c r="E102" s="88">
        <v>1350</v>
      </c>
      <c r="F102" s="90">
        <f t="shared" si="2"/>
        <v>17.037037037037038</v>
      </c>
    </row>
    <row r="103" spans="1:6" x14ac:dyDescent="0.4">
      <c r="A103" s="84" t="s">
        <v>56</v>
      </c>
      <c r="B103" s="85">
        <v>2520</v>
      </c>
      <c r="C103" s="86">
        <v>1800</v>
      </c>
      <c r="D103" s="87">
        <v>220</v>
      </c>
      <c r="E103" s="88">
        <v>2220</v>
      </c>
      <c r="F103" s="90">
        <f t="shared" si="2"/>
        <v>10.36036036036036</v>
      </c>
    </row>
    <row r="104" spans="1:6" x14ac:dyDescent="0.4">
      <c r="A104" s="84" t="s">
        <v>166</v>
      </c>
      <c r="B104" s="85">
        <v>2520</v>
      </c>
      <c r="C104" s="86">
        <v>1800</v>
      </c>
      <c r="D104" s="87">
        <v>220</v>
      </c>
      <c r="E104" s="88">
        <v>2050</v>
      </c>
      <c r="F104" s="90">
        <f t="shared" si="2"/>
        <v>11.219512195121951</v>
      </c>
    </row>
    <row r="105" spans="1:6" x14ac:dyDescent="0.4">
      <c r="A105" s="84" t="s">
        <v>167</v>
      </c>
      <c r="B105" s="85">
        <v>2520</v>
      </c>
      <c r="C105" s="86">
        <v>1800</v>
      </c>
      <c r="D105" s="87">
        <v>220</v>
      </c>
      <c r="E105" s="88">
        <v>2050</v>
      </c>
      <c r="F105" s="90">
        <f t="shared" ref="F105:F106" si="5">23000/E105</f>
        <v>11.219512195121951</v>
      </c>
    </row>
    <row r="106" spans="1:6" x14ac:dyDescent="0.4">
      <c r="A106" s="84" t="s">
        <v>417</v>
      </c>
      <c r="B106" s="85">
        <v>2520</v>
      </c>
      <c r="C106" s="86">
        <v>1800</v>
      </c>
      <c r="D106" s="87">
        <v>220</v>
      </c>
      <c r="E106" s="88">
        <v>1800</v>
      </c>
      <c r="F106" s="90">
        <f t="shared" si="5"/>
        <v>12.777777777777779</v>
      </c>
    </row>
    <row r="107" spans="1:6" x14ac:dyDescent="0.4">
      <c r="A107" s="84" t="s">
        <v>57</v>
      </c>
      <c r="B107" s="85">
        <v>2820</v>
      </c>
      <c r="C107" s="86">
        <v>1200</v>
      </c>
      <c r="D107" s="87">
        <v>220</v>
      </c>
      <c r="E107" s="88">
        <v>1820</v>
      </c>
      <c r="F107" s="90">
        <f t="shared" si="2"/>
        <v>12.637362637362637</v>
      </c>
    </row>
    <row r="108" spans="1:6" x14ac:dyDescent="0.4">
      <c r="A108" s="84" t="s">
        <v>168</v>
      </c>
      <c r="B108" s="85">
        <v>2820</v>
      </c>
      <c r="C108" s="86">
        <v>1200</v>
      </c>
      <c r="D108" s="87">
        <v>220</v>
      </c>
      <c r="E108" s="88">
        <v>1550</v>
      </c>
      <c r="F108" s="90">
        <f t="shared" si="2"/>
        <v>14.838709677419354</v>
      </c>
    </row>
    <row r="109" spans="1:6" x14ac:dyDescent="0.4">
      <c r="A109" s="84" t="s">
        <v>171</v>
      </c>
      <c r="B109" s="85">
        <v>2820</v>
      </c>
      <c r="C109" s="86">
        <v>1200</v>
      </c>
      <c r="D109" s="87">
        <v>220</v>
      </c>
      <c r="E109" s="88">
        <v>1550</v>
      </c>
      <c r="F109" s="90">
        <f t="shared" si="2"/>
        <v>14.838709677419354</v>
      </c>
    </row>
    <row r="110" spans="1:6" x14ac:dyDescent="0.4">
      <c r="A110" s="84" t="s">
        <v>59</v>
      </c>
      <c r="B110" s="85">
        <v>2820</v>
      </c>
      <c r="C110" s="86">
        <v>600</v>
      </c>
      <c r="D110" s="87">
        <v>220</v>
      </c>
      <c r="E110" s="88">
        <v>930</v>
      </c>
      <c r="F110" s="90">
        <f t="shared" si="2"/>
        <v>24.731182795698924</v>
      </c>
    </row>
    <row r="111" spans="1:6" x14ac:dyDescent="0.4">
      <c r="A111" s="84" t="s">
        <v>58</v>
      </c>
      <c r="B111" s="85">
        <v>2820</v>
      </c>
      <c r="C111" s="86">
        <v>1800</v>
      </c>
      <c r="D111" s="87">
        <v>220</v>
      </c>
      <c r="E111" s="88">
        <v>2800</v>
      </c>
      <c r="F111" s="90">
        <f t="shared" si="2"/>
        <v>8.2142857142857135</v>
      </c>
    </row>
    <row r="112" spans="1:6" x14ac:dyDescent="0.4">
      <c r="A112" s="84" t="s">
        <v>169</v>
      </c>
      <c r="B112" s="85">
        <v>2820</v>
      </c>
      <c r="C112" s="86">
        <v>1800</v>
      </c>
      <c r="D112" s="87">
        <v>220</v>
      </c>
      <c r="E112" s="88">
        <v>2520</v>
      </c>
      <c r="F112" s="90">
        <f t="shared" ref="F112:F149" si="6">23000/E112</f>
        <v>9.1269841269841265</v>
      </c>
    </row>
    <row r="113" spans="1:6" x14ac:dyDescent="0.4">
      <c r="A113" s="84" t="s">
        <v>172</v>
      </c>
      <c r="B113" s="85">
        <v>2820</v>
      </c>
      <c r="C113" s="86">
        <v>1800</v>
      </c>
      <c r="D113" s="87">
        <v>220</v>
      </c>
      <c r="E113" s="88">
        <v>2520</v>
      </c>
      <c r="F113" s="90">
        <f t="shared" si="6"/>
        <v>9.1269841269841265</v>
      </c>
    </row>
    <row r="114" spans="1:6" x14ac:dyDescent="0.4">
      <c r="A114" s="84" t="s">
        <v>156</v>
      </c>
      <c r="B114" s="85">
        <v>2820</v>
      </c>
      <c r="C114" s="86">
        <v>1800</v>
      </c>
      <c r="D114" s="87">
        <v>220</v>
      </c>
      <c r="E114" s="88">
        <v>2240</v>
      </c>
      <c r="F114" s="90">
        <f t="shared" si="6"/>
        <v>10.267857142857142</v>
      </c>
    </row>
    <row r="115" spans="1:6" x14ac:dyDescent="0.4">
      <c r="A115" s="84" t="s">
        <v>418</v>
      </c>
      <c r="B115" s="85">
        <v>3100</v>
      </c>
      <c r="C115" s="86">
        <v>600</v>
      </c>
      <c r="D115" s="87">
        <v>260</v>
      </c>
      <c r="E115" s="88">
        <v>1200</v>
      </c>
      <c r="F115" s="90">
        <f t="shared" si="6"/>
        <v>19.166666666666668</v>
      </c>
    </row>
    <row r="116" spans="1:6" x14ac:dyDescent="0.4">
      <c r="A116" s="84" t="s">
        <v>106</v>
      </c>
      <c r="B116" s="85">
        <v>3100</v>
      </c>
      <c r="C116" s="86">
        <v>1200</v>
      </c>
      <c r="D116" s="87">
        <v>260</v>
      </c>
      <c r="E116" s="88">
        <v>2370</v>
      </c>
      <c r="F116" s="90">
        <f t="shared" si="6"/>
        <v>9.7046413502109701</v>
      </c>
    </row>
    <row r="117" spans="1:6" x14ac:dyDescent="0.4">
      <c r="A117" s="84" t="s">
        <v>174</v>
      </c>
      <c r="B117" s="85">
        <v>3100</v>
      </c>
      <c r="C117" s="86">
        <v>1200</v>
      </c>
      <c r="D117" s="87">
        <v>260</v>
      </c>
      <c r="E117" s="88">
        <v>2200</v>
      </c>
      <c r="F117" s="90">
        <f>23000/E117</f>
        <v>10.454545454545455</v>
      </c>
    </row>
    <row r="118" spans="1:6" x14ac:dyDescent="0.4">
      <c r="A118" s="84" t="s">
        <v>173</v>
      </c>
      <c r="B118" s="85">
        <v>3100</v>
      </c>
      <c r="C118" s="86">
        <v>1200</v>
      </c>
      <c r="D118" s="87">
        <v>260</v>
      </c>
      <c r="E118" s="88">
        <v>2200</v>
      </c>
      <c r="F118" s="90">
        <f t="shared" si="6"/>
        <v>10.454545454545455</v>
      </c>
    </row>
    <row r="119" spans="1:6" x14ac:dyDescent="0.4">
      <c r="A119" s="84" t="s">
        <v>110</v>
      </c>
      <c r="B119" s="85">
        <v>3100</v>
      </c>
      <c r="C119" s="86">
        <v>1800</v>
      </c>
      <c r="D119" s="87">
        <v>260</v>
      </c>
      <c r="E119" s="88">
        <v>3650</v>
      </c>
      <c r="F119" s="90">
        <f t="shared" si="6"/>
        <v>6.3013698630136989</v>
      </c>
    </row>
    <row r="120" spans="1:6" x14ac:dyDescent="0.4">
      <c r="A120" s="84" t="s">
        <v>175</v>
      </c>
      <c r="B120" s="85">
        <v>3100</v>
      </c>
      <c r="C120" s="86">
        <v>1800</v>
      </c>
      <c r="D120" s="87">
        <v>260</v>
      </c>
      <c r="E120" s="88">
        <v>3470</v>
      </c>
      <c r="F120" s="90">
        <f t="shared" si="6"/>
        <v>6.6282420749279538</v>
      </c>
    </row>
    <row r="121" spans="1:6" x14ac:dyDescent="0.4">
      <c r="A121" s="84" t="s">
        <v>176</v>
      </c>
      <c r="B121" s="85">
        <v>3100</v>
      </c>
      <c r="C121" s="86">
        <v>1800</v>
      </c>
      <c r="D121" s="87">
        <v>260</v>
      </c>
      <c r="E121" s="88">
        <v>3470</v>
      </c>
      <c r="F121" s="90">
        <f t="shared" si="6"/>
        <v>6.6282420749279538</v>
      </c>
    </row>
    <row r="122" spans="1:6" x14ac:dyDescent="0.4">
      <c r="A122" s="84" t="s">
        <v>177</v>
      </c>
      <c r="B122" s="85">
        <v>3100</v>
      </c>
      <c r="C122" s="86">
        <v>1800</v>
      </c>
      <c r="D122" s="87">
        <v>260</v>
      </c>
      <c r="E122" s="88">
        <v>3300</v>
      </c>
      <c r="F122" s="90">
        <f t="shared" si="6"/>
        <v>6.9696969696969697</v>
      </c>
    </row>
    <row r="123" spans="1:6" x14ac:dyDescent="0.4">
      <c r="A123" s="84" t="s">
        <v>460</v>
      </c>
      <c r="B123" s="85">
        <v>3400</v>
      </c>
      <c r="C123" s="86">
        <v>600</v>
      </c>
      <c r="D123" s="87">
        <v>260</v>
      </c>
      <c r="E123" s="88">
        <v>1300</v>
      </c>
      <c r="F123" s="90">
        <f t="shared" si="6"/>
        <v>17.692307692307693</v>
      </c>
    </row>
    <row r="124" spans="1:6" x14ac:dyDescent="0.4">
      <c r="A124" s="84" t="s">
        <v>107</v>
      </c>
      <c r="B124" s="85">
        <v>3400</v>
      </c>
      <c r="C124" s="86">
        <v>1200</v>
      </c>
      <c r="D124" s="87">
        <v>260</v>
      </c>
      <c r="E124" s="88">
        <v>2600</v>
      </c>
      <c r="F124" s="90">
        <v>9</v>
      </c>
    </row>
    <row r="125" spans="1:6" x14ac:dyDescent="0.4">
      <c r="A125" s="84" t="s">
        <v>178</v>
      </c>
      <c r="B125" s="85">
        <v>3400</v>
      </c>
      <c r="C125" s="86">
        <v>1200</v>
      </c>
      <c r="D125" s="87">
        <v>260</v>
      </c>
      <c r="E125" s="88">
        <v>2150</v>
      </c>
      <c r="F125" s="90">
        <f t="shared" si="6"/>
        <v>10.697674418604651</v>
      </c>
    </row>
    <row r="126" spans="1:6" x14ac:dyDescent="0.4">
      <c r="A126" s="84" t="s">
        <v>179</v>
      </c>
      <c r="B126" s="85">
        <v>3400</v>
      </c>
      <c r="C126" s="86">
        <v>1200</v>
      </c>
      <c r="D126" s="87">
        <v>260</v>
      </c>
      <c r="E126" s="88">
        <v>2150</v>
      </c>
      <c r="F126" s="90">
        <f t="shared" ref="F126:F127" si="7">23000/E126</f>
        <v>10.697674418604651</v>
      </c>
    </row>
    <row r="127" spans="1:6" x14ac:dyDescent="0.4">
      <c r="A127" s="84" t="s">
        <v>419</v>
      </c>
      <c r="B127" s="85">
        <v>3400</v>
      </c>
      <c r="C127" s="86">
        <v>1200</v>
      </c>
      <c r="D127" s="87">
        <v>260</v>
      </c>
      <c r="E127" s="88">
        <v>1700</v>
      </c>
      <c r="F127" s="90">
        <f t="shared" si="7"/>
        <v>13.529411764705882</v>
      </c>
    </row>
    <row r="128" spans="1:6" x14ac:dyDescent="0.4">
      <c r="A128" s="84" t="s">
        <v>111</v>
      </c>
      <c r="B128" s="85">
        <v>3400</v>
      </c>
      <c r="C128" s="86">
        <v>1800</v>
      </c>
      <c r="D128" s="87">
        <v>260</v>
      </c>
      <c r="E128" s="88">
        <v>3850</v>
      </c>
      <c r="F128" s="90">
        <f t="shared" si="6"/>
        <v>5.9740259740259738</v>
      </c>
    </row>
    <row r="129" spans="1:6" x14ac:dyDescent="0.4">
      <c r="A129" s="84" t="s">
        <v>180</v>
      </c>
      <c r="B129" s="85">
        <v>3400</v>
      </c>
      <c r="C129" s="86">
        <v>1800</v>
      </c>
      <c r="D129" s="87">
        <v>260</v>
      </c>
      <c r="E129" s="88">
        <v>3700</v>
      </c>
      <c r="F129" s="90">
        <f t="shared" ref="F129" si="8">23000/E129</f>
        <v>6.2162162162162158</v>
      </c>
    </row>
    <row r="130" spans="1:6" x14ac:dyDescent="0.4">
      <c r="A130" s="84" t="s">
        <v>181</v>
      </c>
      <c r="B130" s="85">
        <v>3400</v>
      </c>
      <c r="C130" s="86">
        <v>1800</v>
      </c>
      <c r="D130" s="87">
        <v>260</v>
      </c>
      <c r="E130" s="88">
        <v>3700</v>
      </c>
      <c r="F130" s="90">
        <f t="shared" si="6"/>
        <v>6.2162162162162158</v>
      </c>
    </row>
    <row r="131" spans="1:6" x14ac:dyDescent="0.4">
      <c r="A131" s="84" t="s">
        <v>182</v>
      </c>
      <c r="B131" s="85">
        <v>3400</v>
      </c>
      <c r="C131" s="86">
        <v>1800</v>
      </c>
      <c r="D131" s="87">
        <v>260</v>
      </c>
      <c r="E131" s="88">
        <v>3500</v>
      </c>
      <c r="F131" s="90">
        <f t="shared" si="6"/>
        <v>6.5714285714285712</v>
      </c>
    </row>
    <row r="132" spans="1:6" x14ac:dyDescent="0.4">
      <c r="A132" s="84" t="s">
        <v>202</v>
      </c>
      <c r="B132" s="85">
        <v>3600</v>
      </c>
      <c r="C132" s="86">
        <v>1800</v>
      </c>
      <c r="D132" s="87">
        <v>320</v>
      </c>
      <c r="E132" s="88">
        <v>4500</v>
      </c>
      <c r="F132" s="90">
        <f t="shared" si="6"/>
        <v>5.1111111111111107</v>
      </c>
    </row>
    <row r="133" spans="1:6" x14ac:dyDescent="0.4">
      <c r="A133" s="84" t="s">
        <v>203</v>
      </c>
      <c r="B133" s="85">
        <v>3600</v>
      </c>
      <c r="C133" s="86">
        <v>1800</v>
      </c>
      <c r="D133" s="87">
        <v>320</v>
      </c>
      <c r="E133" s="88">
        <v>4300</v>
      </c>
      <c r="F133" s="90">
        <f t="shared" si="6"/>
        <v>5.3488372093023253</v>
      </c>
    </row>
    <row r="134" spans="1:6" x14ac:dyDescent="0.4">
      <c r="A134" s="84" t="s">
        <v>211</v>
      </c>
      <c r="B134" s="85">
        <v>3600</v>
      </c>
      <c r="C134" s="86">
        <v>1800</v>
      </c>
      <c r="D134" s="87">
        <v>320</v>
      </c>
      <c r="E134" s="88">
        <v>4350</v>
      </c>
      <c r="F134" s="90">
        <f t="shared" si="6"/>
        <v>5.2873563218390807</v>
      </c>
    </row>
    <row r="135" spans="1:6" x14ac:dyDescent="0.4">
      <c r="A135" s="84" t="s">
        <v>693</v>
      </c>
      <c r="B135" s="85">
        <v>3700</v>
      </c>
      <c r="C135" s="86">
        <v>1200</v>
      </c>
      <c r="D135" s="87">
        <v>320</v>
      </c>
      <c r="E135" s="88">
        <v>3470</v>
      </c>
      <c r="F135" s="90">
        <f t="shared" ref="F135" si="9">23000/E135</f>
        <v>6.6282420749279538</v>
      </c>
    </row>
    <row r="136" spans="1:6" x14ac:dyDescent="0.4">
      <c r="A136" s="84" t="s">
        <v>108</v>
      </c>
      <c r="B136" s="85">
        <v>3700</v>
      </c>
      <c r="C136" s="86">
        <v>1200</v>
      </c>
      <c r="D136" s="87">
        <v>320</v>
      </c>
      <c r="E136" s="88">
        <v>3470</v>
      </c>
      <c r="F136" s="90">
        <f t="shared" si="6"/>
        <v>6.6282420749279538</v>
      </c>
    </row>
    <row r="137" spans="1:6" x14ac:dyDescent="0.4">
      <c r="A137" s="84" t="s">
        <v>183</v>
      </c>
      <c r="B137" s="85">
        <v>3700</v>
      </c>
      <c r="C137" s="86">
        <v>1200</v>
      </c>
      <c r="D137" s="87">
        <v>320</v>
      </c>
      <c r="E137" s="88">
        <v>3030</v>
      </c>
      <c r="F137" s="90">
        <f t="shared" si="6"/>
        <v>7.5907590759075907</v>
      </c>
    </row>
    <row r="138" spans="1:6" x14ac:dyDescent="0.4">
      <c r="A138" s="84" t="s">
        <v>184</v>
      </c>
      <c r="B138" s="85">
        <v>3700</v>
      </c>
      <c r="C138" s="86">
        <v>1200</v>
      </c>
      <c r="D138" s="87">
        <v>320</v>
      </c>
      <c r="E138" s="88">
        <v>3030</v>
      </c>
      <c r="F138" s="90">
        <f t="shared" si="6"/>
        <v>7.5907590759075907</v>
      </c>
    </row>
    <row r="139" spans="1:6" x14ac:dyDescent="0.4">
      <c r="A139" s="84" t="s">
        <v>112</v>
      </c>
      <c r="B139" s="85">
        <v>3700</v>
      </c>
      <c r="C139" s="86">
        <v>1800</v>
      </c>
      <c r="D139" s="87">
        <v>320</v>
      </c>
      <c r="E139" s="88">
        <v>5370</v>
      </c>
      <c r="F139" s="90">
        <f t="shared" si="6"/>
        <v>4.2830540037243949</v>
      </c>
    </row>
    <row r="140" spans="1:6" x14ac:dyDescent="0.4">
      <c r="A140" s="84" t="s">
        <v>185</v>
      </c>
      <c r="B140" s="85">
        <v>3700</v>
      </c>
      <c r="C140" s="86">
        <v>1800</v>
      </c>
      <c r="D140" s="87">
        <v>320</v>
      </c>
      <c r="E140" s="88">
        <v>4920</v>
      </c>
      <c r="F140" s="90">
        <f t="shared" si="6"/>
        <v>4.6747967479674797</v>
      </c>
    </row>
    <row r="141" spans="1:6" x14ac:dyDescent="0.4">
      <c r="A141" s="84" t="s">
        <v>186</v>
      </c>
      <c r="B141" s="85">
        <v>3700</v>
      </c>
      <c r="C141" s="86">
        <v>1800</v>
      </c>
      <c r="D141" s="87">
        <v>320</v>
      </c>
      <c r="E141" s="88">
        <v>4920</v>
      </c>
      <c r="F141" s="90">
        <f t="shared" si="6"/>
        <v>4.6747967479674797</v>
      </c>
    </row>
    <row r="142" spans="1:6" x14ac:dyDescent="0.4">
      <c r="A142" s="84" t="s">
        <v>420</v>
      </c>
      <c r="B142" s="85">
        <v>3700</v>
      </c>
      <c r="C142" s="86">
        <v>1800</v>
      </c>
      <c r="D142" s="87">
        <v>320</v>
      </c>
      <c r="E142" s="88">
        <v>4480</v>
      </c>
      <c r="F142" s="90">
        <f t="shared" si="6"/>
        <v>5.1339285714285712</v>
      </c>
    </row>
    <row r="143" spans="1:6" x14ac:dyDescent="0.4">
      <c r="A143" s="84" t="s">
        <v>204</v>
      </c>
      <c r="B143" s="85">
        <v>3800</v>
      </c>
      <c r="C143" s="86">
        <v>1800</v>
      </c>
      <c r="D143" s="87">
        <v>320</v>
      </c>
      <c r="E143" s="88">
        <v>5530</v>
      </c>
      <c r="F143" s="90">
        <f t="shared" si="6"/>
        <v>4.1591320072332731</v>
      </c>
    </row>
    <row r="144" spans="1:6" x14ac:dyDescent="0.4">
      <c r="A144" s="84" t="s">
        <v>205</v>
      </c>
      <c r="B144" s="85">
        <v>3800</v>
      </c>
      <c r="C144" s="86">
        <v>1800</v>
      </c>
      <c r="D144" s="87">
        <v>320</v>
      </c>
      <c r="E144" s="88">
        <v>5080</v>
      </c>
      <c r="F144" s="90">
        <f t="shared" ref="F144:F145" si="10">23000/E144</f>
        <v>4.5275590551181102</v>
      </c>
    </row>
    <row r="145" spans="1:6" x14ac:dyDescent="0.4">
      <c r="A145" s="84" t="s">
        <v>461</v>
      </c>
      <c r="B145" s="85">
        <v>4000</v>
      </c>
      <c r="C145" s="86">
        <v>600</v>
      </c>
      <c r="D145" s="87">
        <v>320</v>
      </c>
      <c r="E145" s="88">
        <v>1900</v>
      </c>
      <c r="F145" s="90">
        <f t="shared" si="10"/>
        <v>12.105263157894736</v>
      </c>
    </row>
    <row r="146" spans="1:6" x14ac:dyDescent="0.4">
      <c r="A146" s="84" t="s">
        <v>109</v>
      </c>
      <c r="B146" s="85">
        <v>4000</v>
      </c>
      <c r="C146" s="86">
        <v>1200</v>
      </c>
      <c r="D146" s="87">
        <v>320</v>
      </c>
      <c r="E146" s="88">
        <v>3770</v>
      </c>
      <c r="F146" s="90">
        <f t="shared" si="6"/>
        <v>6.1007957559681696</v>
      </c>
    </row>
    <row r="147" spans="1:6" x14ac:dyDescent="0.4">
      <c r="A147" s="84" t="s">
        <v>187</v>
      </c>
      <c r="B147" s="85">
        <v>4000</v>
      </c>
      <c r="C147" s="86">
        <v>1200</v>
      </c>
      <c r="D147" s="87">
        <v>320</v>
      </c>
      <c r="E147" s="88">
        <v>3330</v>
      </c>
      <c r="F147" s="90">
        <f t="shared" si="6"/>
        <v>6.9069069069069071</v>
      </c>
    </row>
    <row r="148" spans="1:6" x14ac:dyDescent="0.4">
      <c r="A148" s="84" t="s">
        <v>188</v>
      </c>
      <c r="B148" s="85">
        <v>4000</v>
      </c>
      <c r="C148" s="86">
        <v>1200</v>
      </c>
      <c r="D148" s="87">
        <v>320</v>
      </c>
      <c r="E148" s="88">
        <v>3330</v>
      </c>
      <c r="F148" s="90">
        <f t="shared" si="6"/>
        <v>6.9069069069069071</v>
      </c>
    </row>
    <row r="149" spans="1:6" x14ac:dyDescent="0.4">
      <c r="A149" s="84" t="s">
        <v>113</v>
      </c>
      <c r="B149" s="85">
        <v>4000</v>
      </c>
      <c r="C149" s="86">
        <v>1800</v>
      </c>
      <c r="D149" s="87">
        <v>320</v>
      </c>
      <c r="E149" s="88">
        <v>5800</v>
      </c>
      <c r="F149" s="90">
        <f t="shared" si="6"/>
        <v>3.9655172413793105</v>
      </c>
    </row>
    <row r="150" spans="1:6" x14ac:dyDescent="0.4">
      <c r="A150" s="84" t="s">
        <v>189</v>
      </c>
      <c r="B150" s="85">
        <v>4000</v>
      </c>
      <c r="C150" s="86">
        <v>1800</v>
      </c>
      <c r="D150" s="87">
        <v>320</v>
      </c>
      <c r="E150" s="88">
        <v>5350</v>
      </c>
      <c r="F150" s="90">
        <f t="shared" ref="F150:F168" si="11">23000/E150</f>
        <v>4.2990654205607477</v>
      </c>
    </row>
    <row r="151" spans="1:6" x14ac:dyDescent="0.4">
      <c r="A151" s="84" t="s">
        <v>190</v>
      </c>
      <c r="B151" s="85">
        <v>4000</v>
      </c>
      <c r="C151" s="86">
        <v>1800</v>
      </c>
      <c r="D151" s="87">
        <v>320</v>
      </c>
      <c r="E151" s="88">
        <v>5350</v>
      </c>
      <c r="F151" s="90">
        <f t="shared" si="11"/>
        <v>4.2990654205607477</v>
      </c>
    </row>
    <row r="152" spans="1:6" x14ac:dyDescent="0.4">
      <c r="A152" s="84" t="s">
        <v>191</v>
      </c>
      <c r="B152" s="85">
        <v>4000</v>
      </c>
      <c r="C152" s="86">
        <v>1800</v>
      </c>
      <c r="D152" s="87">
        <v>320</v>
      </c>
      <c r="E152" s="88">
        <v>4900</v>
      </c>
      <c r="F152" s="90">
        <f t="shared" si="11"/>
        <v>4.6938775510204085</v>
      </c>
    </row>
    <row r="153" spans="1:6" x14ac:dyDescent="0.4">
      <c r="A153" s="84" t="s">
        <v>462</v>
      </c>
      <c r="B153" s="85">
        <v>4300</v>
      </c>
      <c r="C153" s="86">
        <v>600</v>
      </c>
      <c r="D153" s="87">
        <v>360</v>
      </c>
      <c r="E153" s="88">
        <v>2320</v>
      </c>
      <c r="F153" s="90">
        <f t="shared" si="11"/>
        <v>9.9137931034482758</v>
      </c>
    </row>
    <row r="154" spans="1:6" x14ac:dyDescent="0.4">
      <c r="A154" s="84" t="s">
        <v>138</v>
      </c>
      <c r="B154" s="85">
        <v>4300</v>
      </c>
      <c r="C154" s="86">
        <v>1200</v>
      </c>
      <c r="D154" s="87">
        <v>360</v>
      </c>
      <c r="E154" s="88">
        <v>4550</v>
      </c>
      <c r="F154" s="90">
        <f t="shared" si="11"/>
        <v>5.0549450549450547</v>
      </c>
    </row>
    <row r="155" spans="1:6" x14ac:dyDescent="0.4">
      <c r="A155" s="84" t="s">
        <v>192</v>
      </c>
      <c r="B155" s="85">
        <v>4300</v>
      </c>
      <c r="C155" s="86">
        <v>1200</v>
      </c>
      <c r="D155" s="87">
        <v>360</v>
      </c>
      <c r="E155" s="88">
        <v>4200</v>
      </c>
      <c r="F155" s="90">
        <f t="shared" si="11"/>
        <v>5.4761904761904763</v>
      </c>
    </row>
    <row r="156" spans="1:6" x14ac:dyDescent="0.4">
      <c r="A156" s="84" t="s">
        <v>193</v>
      </c>
      <c r="B156" s="85">
        <v>4300</v>
      </c>
      <c r="C156" s="86">
        <v>1200</v>
      </c>
      <c r="D156" s="87">
        <v>360</v>
      </c>
      <c r="E156" s="88">
        <v>4200</v>
      </c>
      <c r="F156" s="90">
        <f t="shared" ref="F156:F157" si="12">23000/E156</f>
        <v>5.4761904761904763</v>
      </c>
    </row>
    <row r="157" spans="1:6" x14ac:dyDescent="0.4">
      <c r="A157" s="84" t="s">
        <v>421</v>
      </c>
      <c r="B157" s="85">
        <v>4300</v>
      </c>
      <c r="C157" s="86">
        <v>1200</v>
      </c>
      <c r="D157" s="87">
        <v>360</v>
      </c>
      <c r="E157" s="88">
        <v>3850</v>
      </c>
      <c r="F157" s="90">
        <f t="shared" si="12"/>
        <v>5.9740259740259738</v>
      </c>
    </row>
    <row r="158" spans="1:6" x14ac:dyDescent="0.4">
      <c r="A158" s="84" t="s">
        <v>139</v>
      </c>
      <c r="B158" s="85">
        <v>4300</v>
      </c>
      <c r="C158" s="86">
        <v>1800</v>
      </c>
      <c r="D158" s="87">
        <v>360</v>
      </c>
      <c r="E158" s="88">
        <v>6980</v>
      </c>
      <c r="F158" s="90">
        <f t="shared" si="11"/>
        <v>3.2951289398280803</v>
      </c>
    </row>
    <row r="159" spans="1:6" x14ac:dyDescent="0.4">
      <c r="A159" s="84" t="s">
        <v>194</v>
      </c>
      <c r="B159" s="85">
        <v>4300</v>
      </c>
      <c r="C159" s="86">
        <v>1800</v>
      </c>
      <c r="D159" s="87">
        <v>360</v>
      </c>
      <c r="E159" s="88">
        <v>6480</v>
      </c>
      <c r="F159" s="90">
        <f t="shared" si="11"/>
        <v>3.5493827160493829</v>
      </c>
    </row>
    <row r="160" spans="1:6" x14ac:dyDescent="0.4">
      <c r="A160" s="84" t="s">
        <v>195</v>
      </c>
      <c r="B160" s="85">
        <v>4300</v>
      </c>
      <c r="C160" s="86">
        <v>1800</v>
      </c>
      <c r="D160" s="87">
        <v>360</v>
      </c>
      <c r="E160" s="88">
        <v>6480</v>
      </c>
      <c r="F160" s="90">
        <f t="shared" si="11"/>
        <v>3.5493827160493829</v>
      </c>
    </row>
    <row r="161" spans="1:6" x14ac:dyDescent="0.4">
      <c r="A161" s="84" t="s">
        <v>196</v>
      </c>
      <c r="B161" s="85">
        <v>4300</v>
      </c>
      <c r="C161" s="86">
        <v>1800</v>
      </c>
      <c r="D161" s="87">
        <v>360</v>
      </c>
      <c r="E161" s="88">
        <v>5980</v>
      </c>
      <c r="F161" s="90">
        <f t="shared" si="11"/>
        <v>3.8461538461538463</v>
      </c>
    </row>
    <row r="162" spans="1:6" x14ac:dyDescent="0.4">
      <c r="A162" s="84" t="s">
        <v>422</v>
      </c>
      <c r="B162" s="85">
        <v>4600</v>
      </c>
      <c r="C162" s="86">
        <v>1200</v>
      </c>
      <c r="D162" s="87">
        <v>360</v>
      </c>
      <c r="E162" s="88">
        <v>2440</v>
      </c>
      <c r="F162" s="90">
        <f t="shared" si="11"/>
        <v>9.4262295081967213</v>
      </c>
    </row>
    <row r="163" spans="1:6" ht="21" customHeight="1" x14ac:dyDescent="0.4">
      <c r="A163" s="84" t="s">
        <v>140</v>
      </c>
      <c r="B163" s="85">
        <v>4600</v>
      </c>
      <c r="C163" s="86">
        <v>1200</v>
      </c>
      <c r="D163" s="87">
        <v>360</v>
      </c>
      <c r="E163" s="88">
        <v>4880</v>
      </c>
      <c r="F163" s="90">
        <f t="shared" si="11"/>
        <v>4.7131147540983607</v>
      </c>
    </row>
    <row r="164" spans="1:6" ht="28.5" customHeight="1" x14ac:dyDescent="0.4">
      <c r="A164" s="84" t="s">
        <v>197</v>
      </c>
      <c r="B164" s="85">
        <v>4600</v>
      </c>
      <c r="C164" s="86">
        <v>1200</v>
      </c>
      <c r="D164" s="87">
        <v>360</v>
      </c>
      <c r="E164" s="88">
        <v>4700</v>
      </c>
      <c r="F164" s="90">
        <f t="shared" si="11"/>
        <v>4.8936170212765955</v>
      </c>
    </row>
    <row r="165" spans="1:6" ht="28.5" customHeight="1" x14ac:dyDescent="0.4">
      <c r="A165" s="84" t="s">
        <v>198</v>
      </c>
      <c r="B165" s="85">
        <v>4600</v>
      </c>
      <c r="C165" s="86">
        <v>1200</v>
      </c>
      <c r="D165" s="87">
        <v>360</v>
      </c>
      <c r="E165" s="88">
        <v>4700</v>
      </c>
      <c r="F165" s="90">
        <f t="shared" si="11"/>
        <v>4.8936170212765955</v>
      </c>
    </row>
    <row r="166" spans="1:6" ht="26.25" customHeight="1" x14ac:dyDescent="0.4">
      <c r="A166" s="84" t="s">
        <v>141</v>
      </c>
      <c r="B166" s="85">
        <v>4600</v>
      </c>
      <c r="C166" s="86">
        <v>1800</v>
      </c>
      <c r="D166" s="87">
        <v>360</v>
      </c>
      <c r="E166" s="88">
        <v>7450</v>
      </c>
      <c r="F166" s="90">
        <f t="shared" si="11"/>
        <v>3.087248322147651</v>
      </c>
    </row>
    <row r="167" spans="1:6" ht="26.25" customHeight="1" x14ac:dyDescent="0.4">
      <c r="A167" s="84" t="s">
        <v>199</v>
      </c>
      <c r="B167" s="85">
        <v>4600</v>
      </c>
      <c r="C167" s="86">
        <v>1800</v>
      </c>
      <c r="D167" s="87">
        <v>360</v>
      </c>
      <c r="E167" s="88">
        <v>6950</v>
      </c>
      <c r="F167" s="90">
        <f t="shared" si="11"/>
        <v>3.3093525179856114</v>
      </c>
    </row>
    <row r="168" spans="1:6" ht="26.25" customHeight="1" x14ac:dyDescent="0.4">
      <c r="A168" s="84" t="s">
        <v>200</v>
      </c>
      <c r="B168" s="85">
        <v>4600</v>
      </c>
      <c r="C168" s="86">
        <v>1800</v>
      </c>
      <c r="D168" s="87">
        <v>360</v>
      </c>
      <c r="E168" s="88">
        <v>6950</v>
      </c>
      <c r="F168" s="90">
        <f t="shared" si="11"/>
        <v>3.3093525179856114</v>
      </c>
    </row>
    <row r="169" spans="1:6" ht="26.25" customHeight="1" thickBot="1" x14ac:dyDescent="0.45">
      <c r="A169" s="91" t="s">
        <v>201</v>
      </c>
      <c r="B169" s="92">
        <v>4600</v>
      </c>
      <c r="C169" s="93">
        <v>1800</v>
      </c>
      <c r="D169" s="94">
        <v>360</v>
      </c>
      <c r="E169" s="95">
        <v>6680</v>
      </c>
      <c r="F169" s="96">
        <f t="shared" ref="F169:F211" si="13">23000/E169</f>
        <v>3.44311377245509</v>
      </c>
    </row>
    <row r="170" spans="1:6" ht="108.75" customHeight="1" x14ac:dyDescent="0.4">
      <c r="A170" s="192" t="s">
        <v>452</v>
      </c>
      <c r="B170" s="193"/>
      <c r="C170" s="193"/>
      <c r="D170" s="193"/>
      <c r="E170" s="193"/>
      <c r="F170" s="193"/>
    </row>
    <row r="171" spans="1:6" ht="26.25" customHeight="1" x14ac:dyDescent="0.4">
      <c r="A171" s="97" t="s">
        <v>661</v>
      </c>
      <c r="B171" s="98">
        <v>1485</v>
      </c>
      <c r="C171" s="99">
        <v>3380</v>
      </c>
      <c r="D171" s="100">
        <v>1680</v>
      </c>
      <c r="E171" s="101">
        <v>3860</v>
      </c>
      <c r="F171" s="146">
        <f t="shared" ref="F171" si="14">23000/E171</f>
        <v>5.9585492227979273</v>
      </c>
    </row>
    <row r="172" spans="1:6" ht="26.25" customHeight="1" x14ac:dyDescent="0.4">
      <c r="A172" s="97" t="s">
        <v>685</v>
      </c>
      <c r="B172" s="98">
        <v>1485</v>
      </c>
      <c r="C172" s="99">
        <v>3380</v>
      </c>
      <c r="D172" s="100">
        <v>1680</v>
      </c>
      <c r="E172" s="101">
        <v>3860</v>
      </c>
      <c r="F172" s="146">
        <f t="shared" si="13"/>
        <v>5.9585492227979273</v>
      </c>
    </row>
    <row r="173" spans="1:6" ht="26.25" customHeight="1" x14ac:dyDescent="0.4">
      <c r="A173" s="97" t="s">
        <v>608</v>
      </c>
      <c r="B173" s="98">
        <v>2970</v>
      </c>
      <c r="C173" s="99">
        <v>2780</v>
      </c>
      <c r="D173" s="100">
        <v>1660</v>
      </c>
      <c r="E173" s="101">
        <v>6450</v>
      </c>
      <c r="F173" s="146">
        <f t="shared" si="13"/>
        <v>3.5658914728682172</v>
      </c>
    </row>
    <row r="174" spans="1:6" ht="26.25" customHeight="1" x14ac:dyDescent="0.4">
      <c r="A174" s="97" t="s">
        <v>609</v>
      </c>
      <c r="B174" s="98">
        <v>1490</v>
      </c>
      <c r="C174" s="99">
        <v>2780</v>
      </c>
      <c r="D174" s="100">
        <v>1660</v>
      </c>
      <c r="E174" s="101">
        <v>3225</v>
      </c>
      <c r="F174" s="146">
        <f t="shared" si="13"/>
        <v>7.1317829457364343</v>
      </c>
    </row>
    <row r="175" spans="1:6" ht="26.25" customHeight="1" x14ac:dyDescent="0.4">
      <c r="A175" s="97" t="s">
        <v>658</v>
      </c>
      <c r="B175" s="98">
        <v>1490</v>
      </c>
      <c r="C175" s="99">
        <v>2780</v>
      </c>
      <c r="D175" s="100">
        <v>1660</v>
      </c>
      <c r="E175" s="101">
        <v>3225</v>
      </c>
      <c r="F175" s="146">
        <f t="shared" si="13"/>
        <v>7.1317829457364343</v>
      </c>
    </row>
    <row r="176" spans="1:6" ht="26.25" customHeight="1" x14ac:dyDescent="0.4">
      <c r="A176" s="97" t="s">
        <v>610</v>
      </c>
      <c r="B176" s="98">
        <v>740</v>
      </c>
      <c r="C176" s="99">
        <v>2780</v>
      </c>
      <c r="D176" s="100">
        <v>1660</v>
      </c>
      <c r="E176" s="101">
        <v>1613</v>
      </c>
      <c r="F176" s="146">
        <f t="shared" si="13"/>
        <v>14.25914445133292</v>
      </c>
    </row>
    <row r="177" spans="1:6" ht="26.25" customHeight="1" x14ac:dyDescent="0.4">
      <c r="A177" s="97" t="s">
        <v>605</v>
      </c>
      <c r="B177" s="98">
        <v>2970</v>
      </c>
      <c r="C177" s="99">
        <v>2780</v>
      </c>
      <c r="D177" s="100">
        <v>1350</v>
      </c>
      <c r="E177" s="101">
        <v>5700</v>
      </c>
      <c r="F177" s="146">
        <f t="shared" si="13"/>
        <v>4.0350877192982457</v>
      </c>
    </row>
    <row r="178" spans="1:6" ht="26.25" customHeight="1" x14ac:dyDescent="0.4">
      <c r="A178" s="97" t="s">
        <v>607</v>
      </c>
      <c r="B178" s="98">
        <v>1490</v>
      </c>
      <c r="C178" s="99">
        <v>2780</v>
      </c>
      <c r="D178" s="100">
        <v>1350</v>
      </c>
      <c r="E178" s="101">
        <v>2850</v>
      </c>
      <c r="F178" s="146">
        <f t="shared" si="13"/>
        <v>8.0701754385964914</v>
      </c>
    </row>
    <row r="179" spans="1:6" ht="26.25" customHeight="1" x14ac:dyDescent="0.4">
      <c r="A179" s="97" t="s">
        <v>680</v>
      </c>
      <c r="B179" s="98">
        <v>1490</v>
      </c>
      <c r="C179" s="99">
        <v>2780</v>
      </c>
      <c r="D179" s="100">
        <v>1350</v>
      </c>
      <c r="E179" s="101">
        <v>2850</v>
      </c>
      <c r="F179" s="146">
        <f t="shared" si="13"/>
        <v>8.0701754385964914</v>
      </c>
    </row>
    <row r="180" spans="1:6" ht="24.6" customHeight="1" x14ac:dyDescent="0.4">
      <c r="A180" s="97" t="s">
        <v>606</v>
      </c>
      <c r="B180" s="98">
        <v>740</v>
      </c>
      <c r="C180" s="99">
        <v>2780</v>
      </c>
      <c r="D180" s="100">
        <v>1350</v>
      </c>
      <c r="E180" s="101">
        <v>1425</v>
      </c>
      <c r="F180" s="146">
        <f t="shared" si="13"/>
        <v>16.140350877192983</v>
      </c>
    </row>
    <row r="181" spans="1:6" ht="24.6" customHeight="1" x14ac:dyDescent="0.4">
      <c r="A181" s="97" t="s">
        <v>682</v>
      </c>
      <c r="B181" s="98">
        <v>2980</v>
      </c>
      <c r="C181" s="99">
        <v>2780</v>
      </c>
      <c r="D181" s="100">
        <v>1060</v>
      </c>
      <c r="E181" s="101">
        <v>4960</v>
      </c>
      <c r="F181" s="146">
        <f t="shared" si="13"/>
        <v>4.637096774193548</v>
      </c>
    </row>
    <row r="182" spans="1:6" ht="24.6" customHeight="1" x14ac:dyDescent="0.4">
      <c r="A182" s="97" t="s">
        <v>538</v>
      </c>
      <c r="B182" s="98">
        <v>1490</v>
      </c>
      <c r="C182" s="99">
        <v>2780</v>
      </c>
      <c r="D182" s="100">
        <v>1060</v>
      </c>
      <c r="E182" s="101">
        <v>2480</v>
      </c>
      <c r="F182" s="146">
        <f t="shared" si="13"/>
        <v>9.2741935483870961</v>
      </c>
    </row>
    <row r="183" spans="1:6" ht="24.6" customHeight="1" x14ac:dyDescent="0.4">
      <c r="A183" s="97" t="s">
        <v>537</v>
      </c>
      <c r="B183" s="98">
        <v>1490</v>
      </c>
      <c r="C183" s="99">
        <v>2780</v>
      </c>
      <c r="D183" s="100">
        <v>1060</v>
      </c>
      <c r="E183" s="101">
        <v>2480</v>
      </c>
      <c r="F183" s="146">
        <f t="shared" si="13"/>
        <v>9.2741935483870961</v>
      </c>
    </row>
    <row r="184" spans="1:6" ht="24.6" customHeight="1" x14ac:dyDescent="0.4">
      <c r="A184" s="97" t="s">
        <v>540</v>
      </c>
      <c r="B184" s="98">
        <v>1490</v>
      </c>
      <c r="C184" s="99">
        <v>2780</v>
      </c>
      <c r="D184" s="100">
        <v>1060</v>
      </c>
      <c r="E184" s="101">
        <v>2480</v>
      </c>
      <c r="F184" s="146">
        <f t="shared" si="13"/>
        <v>9.2741935483870961</v>
      </c>
    </row>
    <row r="185" spans="1:6" ht="24.6" customHeight="1" x14ac:dyDescent="0.4">
      <c r="A185" s="97" t="s">
        <v>539</v>
      </c>
      <c r="B185" s="98">
        <v>1490</v>
      </c>
      <c r="C185" s="99">
        <v>2780</v>
      </c>
      <c r="D185" s="100">
        <v>1060</v>
      </c>
      <c r="E185" s="101">
        <v>2480</v>
      </c>
      <c r="F185" s="146">
        <f t="shared" si="13"/>
        <v>9.2741935483870961</v>
      </c>
    </row>
    <row r="186" spans="1:6" ht="24.6" customHeight="1" x14ac:dyDescent="0.4">
      <c r="A186" s="97" t="s">
        <v>651</v>
      </c>
      <c r="B186" s="98">
        <v>740</v>
      </c>
      <c r="C186" s="99">
        <v>2780</v>
      </c>
      <c r="D186" s="100">
        <v>1060</v>
      </c>
      <c r="E186" s="101">
        <v>620</v>
      </c>
      <c r="F186" s="146">
        <f t="shared" si="13"/>
        <v>37.096774193548384</v>
      </c>
    </row>
    <row r="187" spans="1:6" ht="24.6" customHeight="1" x14ac:dyDescent="0.4">
      <c r="A187" s="97" t="s">
        <v>593</v>
      </c>
      <c r="B187" s="98">
        <v>1490</v>
      </c>
      <c r="C187" s="99">
        <v>2780</v>
      </c>
      <c r="D187" s="100">
        <v>760</v>
      </c>
      <c r="E187" s="101">
        <v>2220</v>
      </c>
      <c r="F187" s="146">
        <f t="shared" si="13"/>
        <v>10.36036036036036</v>
      </c>
    </row>
    <row r="188" spans="1:6" ht="24.6" customHeight="1" x14ac:dyDescent="0.4">
      <c r="A188" s="97" t="s">
        <v>592</v>
      </c>
      <c r="B188" s="98">
        <v>1490</v>
      </c>
      <c r="C188" s="99">
        <v>2780</v>
      </c>
      <c r="D188" s="100">
        <v>760</v>
      </c>
      <c r="E188" s="101">
        <v>2220</v>
      </c>
      <c r="F188" s="146">
        <f t="shared" si="13"/>
        <v>10.36036036036036</v>
      </c>
    </row>
    <row r="189" spans="1:6" ht="24.6" customHeight="1" x14ac:dyDescent="0.4">
      <c r="A189" s="97" t="s">
        <v>591</v>
      </c>
      <c r="B189" s="98">
        <v>1490</v>
      </c>
      <c r="C189" s="99">
        <v>2780</v>
      </c>
      <c r="D189" s="100">
        <v>760</v>
      </c>
      <c r="E189" s="101">
        <v>2220</v>
      </c>
      <c r="F189" s="146">
        <f t="shared" si="13"/>
        <v>10.36036036036036</v>
      </c>
    </row>
    <row r="190" spans="1:6" ht="24.6" customHeight="1" x14ac:dyDescent="0.4">
      <c r="A190" s="97" t="s">
        <v>635</v>
      </c>
      <c r="B190" s="98">
        <v>740</v>
      </c>
      <c r="C190" s="99">
        <v>2780</v>
      </c>
      <c r="D190" s="100">
        <v>760</v>
      </c>
      <c r="E190" s="101">
        <v>1110</v>
      </c>
      <c r="F190" s="146">
        <f t="shared" si="13"/>
        <v>20.72072072072072</v>
      </c>
    </row>
    <row r="191" spans="1:6" ht="24" customHeight="1" x14ac:dyDescent="0.4">
      <c r="A191" s="97" t="s">
        <v>602</v>
      </c>
      <c r="B191" s="98">
        <v>2970</v>
      </c>
      <c r="C191" s="99">
        <v>2460</v>
      </c>
      <c r="D191" s="100">
        <v>1340</v>
      </c>
      <c r="E191" s="101">
        <v>4730</v>
      </c>
      <c r="F191" s="146">
        <f t="shared" si="13"/>
        <v>4.8625792811839323</v>
      </c>
    </row>
    <row r="192" spans="1:6" ht="24.6" customHeight="1" x14ac:dyDescent="0.4">
      <c r="A192" s="97" t="s">
        <v>629</v>
      </c>
      <c r="B192" s="98">
        <v>2970</v>
      </c>
      <c r="C192" s="99">
        <v>2460</v>
      </c>
      <c r="D192" s="100">
        <v>1340</v>
      </c>
      <c r="E192" s="101">
        <v>4730</v>
      </c>
      <c r="F192" s="146">
        <f t="shared" si="13"/>
        <v>4.8625792811839323</v>
      </c>
    </row>
    <row r="193" spans="1:6" x14ac:dyDescent="0.4">
      <c r="A193" s="97" t="s">
        <v>604</v>
      </c>
      <c r="B193" s="98">
        <v>1490</v>
      </c>
      <c r="C193" s="99">
        <v>2460</v>
      </c>
      <c r="D193" s="100">
        <v>1340</v>
      </c>
      <c r="E193" s="101">
        <v>2365</v>
      </c>
      <c r="F193" s="146">
        <f t="shared" si="13"/>
        <v>9.7251585623678647</v>
      </c>
    </row>
    <row r="194" spans="1:6" x14ac:dyDescent="0.4">
      <c r="A194" s="97" t="s">
        <v>603</v>
      </c>
      <c r="B194" s="98">
        <v>740</v>
      </c>
      <c r="C194" s="99">
        <v>2460</v>
      </c>
      <c r="D194" s="100">
        <v>1340</v>
      </c>
      <c r="E194" s="101">
        <v>1180</v>
      </c>
      <c r="F194" s="146">
        <f t="shared" si="13"/>
        <v>19.491525423728813</v>
      </c>
    </row>
    <row r="195" spans="1:6" x14ac:dyDescent="0.4">
      <c r="A195" s="32" t="s">
        <v>266</v>
      </c>
      <c r="B195" s="102">
        <v>2985</v>
      </c>
      <c r="C195" s="103">
        <v>2460</v>
      </c>
      <c r="D195" s="104">
        <v>1040</v>
      </c>
      <c r="E195" s="105">
        <v>4000</v>
      </c>
      <c r="F195" s="146">
        <f t="shared" si="13"/>
        <v>5.75</v>
      </c>
    </row>
    <row r="196" spans="1:6" x14ac:dyDescent="0.4">
      <c r="A196" s="32" t="s">
        <v>265</v>
      </c>
      <c r="B196" s="33">
        <v>2985</v>
      </c>
      <c r="C196" s="34">
        <v>2460</v>
      </c>
      <c r="D196" s="35">
        <v>1040</v>
      </c>
      <c r="E196" s="36">
        <v>4000</v>
      </c>
      <c r="F196" s="146">
        <f t="shared" si="13"/>
        <v>5.75</v>
      </c>
    </row>
    <row r="197" spans="1:6" x14ac:dyDescent="0.4">
      <c r="A197" s="32" t="s">
        <v>666</v>
      </c>
      <c r="B197" s="33">
        <v>2985</v>
      </c>
      <c r="C197" s="34">
        <v>2460</v>
      </c>
      <c r="D197" s="35">
        <v>1040</v>
      </c>
      <c r="E197" s="36">
        <v>4000</v>
      </c>
      <c r="F197" s="146">
        <f t="shared" si="13"/>
        <v>5.75</v>
      </c>
    </row>
    <row r="198" spans="1:6" x14ac:dyDescent="0.4">
      <c r="A198" s="32" t="s">
        <v>264</v>
      </c>
      <c r="B198" s="33">
        <v>2985</v>
      </c>
      <c r="C198" s="34">
        <v>2460</v>
      </c>
      <c r="D198" s="35">
        <v>1040</v>
      </c>
      <c r="E198" s="36">
        <v>4000</v>
      </c>
      <c r="F198" s="146">
        <f t="shared" si="13"/>
        <v>5.75</v>
      </c>
    </row>
    <row r="199" spans="1:6" x14ac:dyDescent="0.4">
      <c r="A199" s="106" t="s">
        <v>267</v>
      </c>
      <c r="B199" s="102">
        <v>740</v>
      </c>
      <c r="C199" s="103">
        <v>2460</v>
      </c>
      <c r="D199" s="104">
        <v>1040</v>
      </c>
      <c r="E199" s="105">
        <v>1000</v>
      </c>
      <c r="F199" s="146">
        <f t="shared" si="13"/>
        <v>23</v>
      </c>
    </row>
    <row r="200" spans="1:6" x14ac:dyDescent="0.4">
      <c r="A200" s="106" t="s">
        <v>345</v>
      </c>
      <c r="B200" s="102">
        <v>740</v>
      </c>
      <c r="C200" s="103">
        <v>2460</v>
      </c>
      <c r="D200" s="104">
        <v>1040</v>
      </c>
      <c r="E200" s="105">
        <v>1000</v>
      </c>
      <c r="F200" s="146">
        <f t="shared" si="13"/>
        <v>23</v>
      </c>
    </row>
    <row r="201" spans="1:6" x14ac:dyDescent="0.4">
      <c r="A201" s="106" t="s">
        <v>545</v>
      </c>
      <c r="B201" s="102">
        <v>2985</v>
      </c>
      <c r="C201" s="103">
        <v>2460</v>
      </c>
      <c r="D201" s="104">
        <v>740</v>
      </c>
      <c r="E201" s="105">
        <v>3550</v>
      </c>
      <c r="F201" s="146">
        <f t="shared" si="13"/>
        <v>6.47887323943662</v>
      </c>
    </row>
    <row r="202" spans="1:6" x14ac:dyDescent="0.4">
      <c r="A202" s="106" t="s">
        <v>440</v>
      </c>
      <c r="B202" s="102">
        <v>2985</v>
      </c>
      <c r="C202" s="103">
        <v>2460</v>
      </c>
      <c r="D202" s="104">
        <v>740</v>
      </c>
      <c r="E202" s="105">
        <v>3550</v>
      </c>
      <c r="F202" s="146">
        <f t="shared" si="13"/>
        <v>6.47887323943662</v>
      </c>
    </row>
    <row r="203" spans="1:6" x14ac:dyDescent="0.4">
      <c r="A203" s="106" t="s">
        <v>594</v>
      </c>
      <c r="B203" s="102">
        <v>2985</v>
      </c>
      <c r="C203" s="103">
        <v>2460</v>
      </c>
      <c r="D203" s="104">
        <v>740</v>
      </c>
      <c r="E203" s="105">
        <v>3550</v>
      </c>
      <c r="F203" s="146">
        <f t="shared" si="13"/>
        <v>6.47887323943662</v>
      </c>
    </row>
    <row r="204" spans="1:6" x14ac:dyDescent="0.4">
      <c r="A204" s="106" t="s">
        <v>546</v>
      </c>
      <c r="B204" s="102">
        <v>720</v>
      </c>
      <c r="C204" s="103">
        <v>2460</v>
      </c>
      <c r="D204" s="104">
        <v>740</v>
      </c>
      <c r="E204" s="105">
        <v>900</v>
      </c>
      <c r="F204" s="146">
        <f t="shared" si="13"/>
        <v>25.555555555555557</v>
      </c>
    </row>
    <row r="205" spans="1:6" x14ac:dyDescent="0.4">
      <c r="A205" s="106" t="s">
        <v>475</v>
      </c>
      <c r="B205" s="102">
        <v>720</v>
      </c>
      <c r="C205" s="103">
        <v>2460</v>
      </c>
      <c r="D205" s="104">
        <v>740</v>
      </c>
      <c r="E205" s="105">
        <v>900</v>
      </c>
      <c r="F205" s="146">
        <f t="shared" si="13"/>
        <v>25.555555555555557</v>
      </c>
    </row>
    <row r="206" spans="1:6" x14ac:dyDescent="0.4">
      <c r="A206" s="106" t="s">
        <v>676</v>
      </c>
      <c r="B206" s="102">
        <v>720</v>
      </c>
      <c r="C206" s="103">
        <v>2460</v>
      </c>
      <c r="D206" s="104">
        <v>740</v>
      </c>
      <c r="E206" s="105">
        <v>900</v>
      </c>
      <c r="F206" s="146">
        <f t="shared" si="13"/>
        <v>25.555555555555557</v>
      </c>
    </row>
    <row r="207" spans="1:6" x14ac:dyDescent="0.4">
      <c r="A207" s="106" t="s">
        <v>580</v>
      </c>
      <c r="B207" s="102">
        <v>2985</v>
      </c>
      <c r="C207" s="103">
        <v>2160</v>
      </c>
      <c r="D207" s="104">
        <v>1340</v>
      </c>
      <c r="E207" s="105">
        <v>4420</v>
      </c>
      <c r="F207" s="146">
        <f t="shared" si="13"/>
        <v>5.2036199095022626</v>
      </c>
    </row>
    <row r="208" spans="1:6" x14ac:dyDescent="0.4">
      <c r="A208" s="106" t="s">
        <v>581</v>
      </c>
      <c r="B208" s="102">
        <v>2985</v>
      </c>
      <c r="C208" s="103">
        <v>2160</v>
      </c>
      <c r="D208" s="104">
        <v>1340</v>
      </c>
      <c r="E208" s="105">
        <v>4420</v>
      </c>
      <c r="F208" s="146">
        <f t="shared" si="13"/>
        <v>5.2036199095022626</v>
      </c>
    </row>
    <row r="209" spans="1:6" x14ac:dyDescent="0.4">
      <c r="A209" s="106" t="s">
        <v>579</v>
      </c>
      <c r="B209" s="102">
        <v>2985</v>
      </c>
      <c r="C209" s="103">
        <v>2160</v>
      </c>
      <c r="D209" s="104">
        <v>1340</v>
      </c>
      <c r="E209" s="105">
        <v>4420</v>
      </c>
      <c r="F209" s="146">
        <f t="shared" si="13"/>
        <v>5.2036199095022626</v>
      </c>
    </row>
    <row r="210" spans="1:6" x14ac:dyDescent="0.4">
      <c r="A210" s="106" t="s">
        <v>578</v>
      </c>
      <c r="B210" s="102">
        <v>2985</v>
      </c>
      <c r="C210" s="103">
        <v>2160</v>
      </c>
      <c r="D210" s="104">
        <v>1340</v>
      </c>
      <c r="E210" s="105">
        <v>4420</v>
      </c>
      <c r="F210" s="146">
        <f t="shared" si="13"/>
        <v>5.2036199095022626</v>
      </c>
    </row>
    <row r="211" spans="1:6" x14ac:dyDescent="0.4">
      <c r="A211" s="106" t="s">
        <v>709</v>
      </c>
      <c r="B211" s="102">
        <v>740</v>
      </c>
      <c r="C211" s="103">
        <v>2160</v>
      </c>
      <c r="D211" s="104">
        <v>1340</v>
      </c>
      <c r="E211" s="105">
        <v>1105</v>
      </c>
      <c r="F211" s="146">
        <f t="shared" si="13"/>
        <v>20.81447963800905</v>
      </c>
    </row>
    <row r="212" spans="1:6" x14ac:dyDescent="0.4">
      <c r="A212" s="106" t="s">
        <v>347</v>
      </c>
      <c r="B212" s="102">
        <v>2985</v>
      </c>
      <c r="C212" s="103">
        <v>2160</v>
      </c>
      <c r="D212" s="104">
        <v>1040</v>
      </c>
      <c r="E212" s="105">
        <v>3750</v>
      </c>
      <c r="F212" s="107">
        <v>5</v>
      </c>
    </row>
    <row r="213" spans="1:6" x14ac:dyDescent="0.4">
      <c r="A213" s="106" t="s">
        <v>471</v>
      </c>
      <c r="B213" s="102">
        <v>2985</v>
      </c>
      <c r="C213" s="103">
        <v>2160</v>
      </c>
      <c r="D213" s="104">
        <v>1040</v>
      </c>
      <c r="E213" s="105">
        <v>3750</v>
      </c>
      <c r="F213" s="107">
        <v>5</v>
      </c>
    </row>
    <row r="214" spans="1:6" x14ac:dyDescent="0.4">
      <c r="A214" s="106" t="s">
        <v>647</v>
      </c>
      <c r="B214" s="102">
        <v>1490</v>
      </c>
      <c r="C214" s="103">
        <v>2160</v>
      </c>
      <c r="D214" s="104">
        <v>1040</v>
      </c>
      <c r="E214" s="105">
        <v>1880</v>
      </c>
      <c r="F214" s="107">
        <v>10</v>
      </c>
    </row>
    <row r="215" spans="1:6" x14ac:dyDescent="0.4">
      <c r="A215" s="106" t="s">
        <v>346</v>
      </c>
      <c r="B215" s="102">
        <v>2985</v>
      </c>
      <c r="C215" s="103">
        <v>2160</v>
      </c>
      <c r="D215" s="104">
        <v>1040</v>
      </c>
      <c r="E215" s="105">
        <v>3800</v>
      </c>
      <c r="F215" s="107">
        <v>5</v>
      </c>
    </row>
    <row r="216" spans="1:6" x14ac:dyDescent="0.4">
      <c r="A216" s="106" t="s">
        <v>474</v>
      </c>
      <c r="B216" s="102">
        <v>720</v>
      </c>
      <c r="C216" s="103">
        <v>2160</v>
      </c>
      <c r="D216" s="104">
        <v>1040</v>
      </c>
      <c r="E216" s="105">
        <v>950</v>
      </c>
      <c r="F216" s="107">
        <v>21</v>
      </c>
    </row>
    <row r="217" spans="1:6" x14ac:dyDescent="0.4">
      <c r="A217" s="106" t="s">
        <v>473</v>
      </c>
      <c r="B217" s="102">
        <v>720</v>
      </c>
      <c r="C217" s="103">
        <v>2160</v>
      </c>
      <c r="D217" s="104">
        <v>1040</v>
      </c>
      <c r="E217" s="105">
        <v>950</v>
      </c>
      <c r="F217" s="107">
        <v>21</v>
      </c>
    </row>
    <row r="218" spans="1:6" x14ac:dyDescent="0.4">
      <c r="A218" s="106" t="s">
        <v>472</v>
      </c>
      <c r="B218" s="102">
        <v>720</v>
      </c>
      <c r="C218" s="103">
        <v>2160</v>
      </c>
      <c r="D218" s="104">
        <v>1040</v>
      </c>
      <c r="E218" s="105">
        <v>950</v>
      </c>
      <c r="F218" s="107">
        <v>21</v>
      </c>
    </row>
    <row r="219" spans="1:6" x14ac:dyDescent="0.4">
      <c r="A219" s="106" t="s">
        <v>469</v>
      </c>
      <c r="B219" s="102">
        <v>2985</v>
      </c>
      <c r="C219" s="103">
        <v>2160</v>
      </c>
      <c r="D219" s="104">
        <v>740</v>
      </c>
      <c r="E219" s="105">
        <v>3150</v>
      </c>
      <c r="F219" s="107">
        <v>5</v>
      </c>
    </row>
    <row r="220" spans="1:6" x14ac:dyDescent="0.4">
      <c r="A220" s="106" t="s">
        <v>441</v>
      </c>
      <c r="B220" s="102">
        <v>2985</v>
      </c>
      <c r="C220" s="103">
        <v>2160</v>
      </c>
      <c r="D220" s="104">
        <v>740</v>
      </c>
      <c r="E220" s="105">
        <v>3150</v>
      </c>
      <c r="F220" s="107">
        <v>5</v>
      </c>
    </row>
    <row r="221" spans="1:6" x14ac:dyDescent="0.4">
      <c r="A221" s="106" t="s">
        <v>348</v>
      </c>
      <c r="B221" s="102">
        <v>2985</v>
      </c>
      <c r="C221" s="103">
        <v>2160</v>
      </c>
      <c r="D221" s="104">
        <v>740</v>
      </c>
      <c r="E221" s="105">
        <v>3150</v>
      </c>
      <c r="F221" s="107">
        <v>6</v>
      </c>
    </row>
    <row r="222" spans="1:6" x14ac:dyDescent="0.4">
      <c r="A222" s="106" t="s">
        <v>442</v>
      </c>
      <c r="B222" s="102">
        <v>2985</v>
      </c>
      <c r="C222" s="103">
        <v>2160</v>
      </c>
      <c r="D222" s="104">
        <v>740</v>
      </c>
      <c r="E222" s="105">
        <v>3150</v>
      </c>
      <c r="F222" s="107">
        <v>6</v>
      </c>
    </row>
    <row r="223" spans="1:6" x14ac:dyDescent="0.4">
      <c r="A223" s="106" t="s">
        <v>470</v>
      </c>
      <c r="B223" s="102">
        <v>740</v>
      </c>
      <c r="C223" s="103">
        <v>2160</v>
      </c>
      <c r="D223" s="104">
        <v>740</v>
      </c>
      <c r="E223" s="105">
        <v>800</v>
      </c>
      <c r="F223" s="107">
        <v>25</v>
      </c>
    </row>
    <row r="224" spans="1:6" x14ac:dyDescent="0.4">
      <c r="A224" s="106" t="s">
        <v>444</v>
      </c>
      <c r="B224" s="102">
        <v>740</v>
      </c>
      <c r="C224" s="103">
        <v>2160</v>
      </c>
      <c r="D224" s="104">
        <v>740</v>
      </c>
      <c r="E224" s="105">
        <v>800</v>
      </c>
      <c r="F224" s="107">
        <v>25</v>
      </c>
    </row>
    <row r="225" spans="1:6" x14ac:dyDescent="0.4">
      <c r="A225" s="106" t="s">
        <v>443</v>
      </c>
      <c r="B225" s="102">
        <v>740</v>
      </c>
      <c r="C225" s="103">
        <v>2160</v>
      </c>
      <c r="D225" s="104">
        <v>740</v>
      </c>
      <c r="E225" s="105">
        <v>800</v>
      </c>
      <c r="F225" s="107">
        <v>25</v>
      </c>
    </row>
    <row r="226" spans="1:6" x14ac:dyDescent="0.4">
      <c r="A226" s="106" t="s">
        <v>349</v>
      </c>
      <c r="B226" s="102">
        <v>740</v>
      </c>
      <c r="C226" s="103">
        <v>2160</v>
      </c>
      <c r="D226" s="104">
        <v>740</v>
      </c>
      <c r="E226" s="105">
        <v>800</v>
      </c>
      <c r="F226" s="107">
        <v>25</v>
      </c>
    </row>
    <row r="227" spans="1:6" x14ac:dyDescent="0.4">
      <c r="A227" s="32" t="s">
        <v>153</v>
      </c>
      <c r="B227" s="33">
        <v>2985</v>
      </c>
      <c r="C227" s="34">
        <v>1840</v>
      </c>
      <c r="D227" s="35">
        <v>1030</v>
      </c>
      <c r="E227" s="36">
        <v>3150</v>
      </c>
      <c r="F227" s="37">
        <v>7</v>
      </c>
    </row>
    <row r="228" spans="1:6" x14ac:dyDescent="0.4">
      <c r="A228" s="32" t="s">
        <v>352</v>
      </c>
      <c r="B228" s="33">
        <v>2985</v>
      </c>
      <c r="C228" s="34">
        <v>1840</v>
      </c>
      <c r="D228" s="35">
        <v>1030</v>
      </c>
      <c r="E228" s="36">
        <v>3150</v>
      </c>
      <c r="F228" s="37">
        <v>7</v>
      </c>
    </row>
    <row r="229" spans="1:6" x14ac:dyDescent="0.4">
      <c r="A229" s="32" t="s">
        <v>114</v>
      </c>
      <c r="B229" s="33">
        <v>2985</v>
      </c>
      <c r="C229" s="34">
        <v>1840</v>
      </c>
      <c r="D229" s="35">
        <v>1030</v>
      </c>
      <c r="E229" s="36">
        <v>3150</v>
      </c>
      <c r="F229" s="37">
        <v>7</v>
      </c>
    </row>
    <row r="230" spans="1:6" x14ac:dyDescent="0.4">
      <c r="A230" s="106" t="s">
        <v>350</v>
      </c>
      <c r="B230" s="102">
        <v>2985</v>
      </c>
      <c r="C230" s="103">
        <v>1840</v>
      </c>
      <c r="D230" s="104">
        <v>1030</v>
      </c>
      <c r="E230" s="105">
        <v>3150</v>
      </c>
      <c r="F230" s="107">
        <v>7</v>
      </c>
    </row>
    <row r="231" spans="1:6" x14ac:dyDescent="0.4">
      <c r="A231" s="106" t="s">
        <v>351</v>
      </c>
      <c r="B231" s="102">
        <v>2985</v>
      </c>
      <c r="C231" s="103">
        <v>1840</v>
      </c>
      <c r="D231" s="104">
        <v>1030</v>
      </c>
      <c r="E231" s="105">
        <v>3150</v>
      </c>
      <c r="F231" s="107">
        <v>7</v>
      </c>
    </row>
    <row r="232" spans="1:6" x14ac:dyDescent="0.4">
      <c r="A232" s="106" t="s">
        <v>115</v>
      </c>
      <c r="B232" s="102">
        <v>2985</v>
      </c>
      <c r="C232" s="103">
        <v>1840</v>
      </c>
      <c r="D232" s="104">
        <v>1030</v>
      </c>
      <c r="E232" s="105">
        <v>3150</v>
      </c>
      <c r="F232" s="107">
        <v>7</v>
      </c>
    </row>
    <row r="233" spans="1:6" x14ac:dyDescent="0.4">
      <c r="A233" s="32" t="s">
        <v>468</v>
      </c>
      <c r="B233" s="33">
        <v>720</v>
      </c>
      <c r="C233" s="34">
        <v>1840</v>
      </c>
      <c r="D233" s="35">
        <v>1030</v>
      </c>
      <c r="E233" s="36">
        <v>800</v>
      </c>
      <c r="F233" s="37">
        <v>26</v>
      </c>
    </row>
    <row r="234" spans="1:6" x14ac:dyDescent="0.4">
      <c r="A234" s="32" t="s">
        <v>467</v>
      </c>
      <c r="B234" s="33">
        <v>720</v>
      </c>
      <c r="C234" s="34">
        <v>1840</v>
      </c>
      <c r="D234" s="35">
        <v>1030</v>
      </c>
      <c r="E234" s="36">
        <v>800</v>
      </c>
      <c r="F234" s="37">
        <v>26</v>
      </c>
    </row>
    <row r="235" spans="1:6" x14ac:dyDescent="0.4">
      <c r="A235" s="32" t="s">
        <v>118</v>
      </c>
      <c r="B235" s="33">
        <v>720</v>
      </c>
      <c r="C235" s="34">
        <v>1840</v>
      </c>
      <c r="D235" s="35">
        <v>1030</v>
      </c>
      <c r="E235" s="36">
        <v>800</v>
      </c>
      <c r="F235" s="37">
        <v>26</v>
      </c>
    </row>
    <row r="236" spans="1:6" x14ac:dyDescent="0.4">
      <c r="A236" s="32" t="s">
        <v>466</v>
      </c>
      <c r="B236" s="33">
        <v>720</v>
      </c>
      <c r="C236" s="34">
        <v>1840</v>
      </c>
      <c r="D236" s="35">
        <v>1030</v>
      </c>
      <c r="E236" s="36">
        <v>800</v>
      </c>
      <c r="F236" s="37">
        <v>26</v>
      </c>
    </row>
    <row r="237" spans="1:6" x14ac:dyDescent="0.4">
      <c r="A237" s="32" t="s">
        <v>353</v>
      </c>
      <c r="B237" s="33">
        <v>720</v>
      </c>
      <c r="C237" s="34">
        <v>1840</v>
      </c>
      <c r="D237" s="35">
        <v>1030</v>
      </c>
      <c r="E237" s="36">
        <v>800</v>
      </c>
      <c r="F237" s="37">
        <v>26</v>
      </c>
    </row>
    <row r="238" spans="1:6" x14ac:dyDescent="0.4">
      <c r="A238" s="32" t="s">
        <v>119</v>
      </c>
      <c r="B238" s="33">
        <v>720</v>
      </c>
      <c r="C238" s="34">
        <v>1840</v>
      </c>
      <c r="D238" s="35">
        <v>1030</v>
      </c>
      <c r="E238" s="36">
        <v>800</v>
      </c>
      <c r="F238" s="37">
        <v>26</v>
      </c>
    </row>
    <row r="239" spans="1:6" x14ac:dyDescent="0.4">
      <c r="A239" s="32" t="s">
        <v>354</v>
      </c>
      <c r="B239" s="33">
        <v>2985</v>
      </c>
      <c r="C239" s="34">
        <v>1840</v>
      </c>
      <c r="D239" s="35">
        <v>720</v>
      </c>
      <c r="E239" s="36">
        <v>2480</v>
      </c>
      <c r="F239" s="37">
        <v>8</v>
      </c>
    </row>
    <row r="240" spans="1:6" x14ac:dyDescent="0.4">
      <c r="A240" s="32" t="s">
        <v>116</v>
      </c>
      <c r="B240" s="33">
        <v>2985</v>
      </c>
      <c r="C240" s="34">
        <v>1840</v>
      </c>
      <c r="D240" s="35">
        <v>720</v>
      </c>
      <c r="E240" s="36">
        <v>2480</v>
      </c>
      <c r="F240" s="37">
        <v>8</v>
      </c>
    </row>
    <row r="241" spans="1:6" x14ac:dyDescent="0.4">
      <c r="A241" s="32" t="s">
        <v>465</v>
      </c>
      <c r="B241" s="33">
        <v>2985</v>
      </c>
      <c r="C241" s="34">
        <v>1840</v>
      </c>
      <c r="D241" s="35">
        <v>720</v>
      </c>
      <c r="E241" s="36">
        <v>2480</v>
      </c>
      <c r="F241" s="37">
        <v>8</v>
      </c>
    </row>
    <row r="242" spans="1:6" x14ac:dyDescent="0.4">
      <c r="A242" s="32" t="s">
        <v>117</v>
      </c>
      <c r="B242" s="33">
        <v>2985</v>
      </c>
      <c r="C242" s="34">
        <v>1840</v>
      </c>
      <c r="D242" s="35">
        <v>720</v>
      </c>
      <c r="E242" s="36">
        <v>2480</v>
      </c>
      <c r="F242" s="37">
        <v>8</v>
      </c>
    </row>
    <row r="243" spans="1:6" x14ac:dyDescent="0.4">
      <c r="A243" s="32" t="s">
        <v>355</v>
      </c>
      <c r="B243" s="33">
        <v>720</v>
      </c>
      <c r="C243" s="34">
        <v>1840</v>
      </c>
      <c r="D243" s="35">
        <v>720</v>
      </c>
      <c r="E243" s="36">
        <v>630</v>
      </c>
      <c r="F243" s="37">
        <v>34</v>
      </c>
    </row>
    <row r="244" spans="1:6" x14ac:dyDescent="0.4">
      <c r="A244" s="32" t="s">
        <v>120</v>
      </c>
      <c r="B244" s="33">
        <v>720</v>
      </c>
      <c r="C244" s="34">
        <v>1840</v>
      </c>
      <c r="D244" s="35">
        <v>720</v>
      </c>
      <c r="E244" s="36">
        <v>630</v>
      </c>
      <c r="F244" s="37">
        <v>34</v>
      </c>
    </row>
    <row r="245" spans="1:6" x14ac:dyDescent="0.4">
      <c r="A245" s="32" t="s">
        <v>659</v>
      </c>
      <c r="B245" s="33">
        <v>720</v>
      </c>
      <c r="C245" s="34">
        <v>1840</v>
      </c>
      <c r="D245" s="35">
        <v>720</v>
      </c>
      <c r="E245" s="36">
        <v>630</v>
      </c>
      <c r="F245" s="37">
        <v>34</v>
      </c>
    </row>
    <row r="246" spans="1:6" x14ac:dyDescent="0.4">
      <c r="A246" s="32" t="s">
        <v>121</v>
      </c>
      <c r="B246" s="33">
        <v>720</v>
      </c>
      <c r="C246" s="34">
        <v>1840</v>
      </c>
      <c r="D246" s="35">
        <v>720</v>
      </c>
      <c r="E246" s="36">
        <v>630</v>
      </c>
      <c r="F246" s="37">
        <v>34</v>
      </c>
    </row>
    <row r="247" spans="1:6" x14ac:dyDescent="0.4">
      <c r="A247" s="32" t="s">
        <v>357</v>
      </c>
      <c r="B247" s="33">
        <v>2985</v>
      </c>
      <c r="C247" s="34">
        <v>1840</v>
      </c>
      <c r="D247" s="35">
        <v>570</v>
      </c>
      <c r="E247" s="36">
        <v>2325</v>
      </c>
      <c r="F247" s="37">
        <v>8</v>
      </c>
    </row>
    <row r="248" spans="1:6" x14ac:dyDescent="0.4">
      <c r="A248" s="32" t="s">
        <v>356</v>
      </c>
      <c r="B248" s="33">
        <v>2985</v>
      </c>
      <c r="C248" s="34">
        <v>1840</v>
      </c>
      <c r="D248" s="35">
        <v>570</v>
      </c>
      <c r="E248" s="36">
        <v>2325</v>
      </c>
      <c r="F248" s="37">
        <v>8</v>
      </c>
    </row>
    <row r="249" spans="1:6" x14ac:dyDescent="0.4">
      <c r="A249" s="32" t="s">
        <v>358</v>
      </c>
      <c r="B249" s="33">
        <v>720</v>
      </c>
      <c r="C249" s="34">
        <v>1840</v>
      </c>
      <c r="D249" s="35">
        <v>570</v>
      </c>
      <c r="E249" s="36">
        <v>580</v>
      </c>
      <c r="F249" s="37">
        <v>20</v>
      </c>
    </row>
    <row r="250" spans="1:6" x14ac:dyDescent="0.4">
      <c r="A250" s="32" t="s">
        <v>445</v>
      </c>
      <c r="B250" s="33">
        <v>720</v>
      </c>
      <c r="C250" s="34">
        <v>1840</v>
      </c>
      <c r="D250" s="35">
        <v>570</v>
      </c>
      <c r="E250" s="36">
        <v>580</v>
      </c>
      <c r="F250" s="37">
        <v>20</v>
      </c>
    </row>
    <row r="251" spans="1:6" x14ac:dyDescent="0.4">
      <c r="A251" s="32" t="s">
        <v>620</v>
      </c>
      <c r="B251" s="33">
        <v>2990</v>
      </c>
      <c r="C251" s="34">
        <v>1480</v>
      </c>
      <c r="D251" s="35">
        <v>1320</v>
      </c>
      <c r="E251" s="36">
        <v>3150</v>
      </c>
      <c r="F251" s="37">
        <v>7</v>
      </c>
    </row>
    <row r="252" spans="1:6" x14ac:dyDescent="0.4">
      <c r="A252" s="32" t="s">
        <v>621</v>
      </c>
      <c r="B252" s="33">
        <v>2990</v>
      </c>
      <c r="C252" s="34">
        <v>1480</v>
      </c>
      <c r="D252" s="35">
        <v>1320</v>
      </c>
      <c r="E252" s="36">
        <v>3150</v>
      </c>
      <c r="F252" s="37">
        <v>7</v>
      </c>
    </row>
    <row r="253" spans="1:6" x14ac:dyDescent="0.4">
      <c r="A253" s="32" t="s">
        <v>622</v>
      </c>
      <c r="B253" s="33">
        <v>740</v>
      </c>
      <c r="C253" s="34">
        <v>1480</v>
      </c>
      <c r="D253" s="35">
        <v>1320</v>
      </c>
      <c r="E253" s="36">
        <v>800</v>
      </c>
      <c r="F253" s="37">
        <v>28</v>
      </c>
    </row>
    <row r="254" spans="1:6" x14ac:dyDescent="0.4">
      <c r="A254" s="32" t="s">
        <v>623</v>
      </c>
      <c r="B254" s="33">
        <v>740</v>
      </c>
      <c r="C254" s="34">
        <v>1480</v>
      </c>
      <c r="D254" s="35">
        <v>1320</v>
      </c>
      <c r="E254" s="36">
        <v>800</v>
      </c>
      <c r="F254" s="37">
        <v>28</v>
      </c>
    </row>
    <row r="255" spans="1:6" x14ac:dyDescent="0.4">
      <c r="A255" s="32" t="s">
        <v>360</v>
      </c>
      <c r="B255" s="33">
        <v>2985</v>
      </c>
      <c r="C255" s="34">
        <v>1480</v>
      </c>
      <c r="D255" s="35">
        <v>1010</v>
      </c>
      <c r="E255" s="36">
        <v>2400</v>
      </c>
      <c r="F255" s="37">
        <v>8</v>
      </c>
    </row>
    <row r="256" spans="1:6" x14ac:dyDescent="0.4">
      <c r="A256" s="32" t="s">
        <v>359</v>
      </c>
      <c r="B256" s="33">
        <v>2985</v>
      </c>
      <c r="C256" s="34">
        <v>1480</v>
      </c>
      <c r="D256" s="35">
        <v>1010</v>
      </c>
      <c r="E256" s="36">
        <v>2400</v>
      </c>
      <c r="F256" s="37">
        <v>8</v>
      </c>
    </row>
    <row r="257" spans="1:6" x14ac:dyDescent="0.4">
      <c r="A257" s="32" t="s">
        <v>269</v>
      </c>
      <c r="B257" s="33">
        <v>2985</v>
      </c>
      <c r="C257" s="34">
        <v>1480</v>
      </c>
      <c r="D257" s="35">
        <v>1010</v>
      </c>
      <c r="E257" s="36">
        <v>2400</v>
      </c>
      <c r="F257" s="37">
        <v>8</v>
      </c>
    </row>
    <row r="258" spans="1:6" x14ac:dyDescent="0.4">
      <c r="A258" s="32" t="s">
        <v>708</v>
      </c>
      <c r="B258" s="33">
        <v>2985</v>
      </c>
      <c r="C258" s="34">
        <v>1480</v>
      </c>
      <c r="D258" s="35">
        <v>1010</v>
      </c>
      <c r="E258" s="36">
        <v>2400</v>
      </c>
      <c r="F258" s="37">
        <v>8</v>
      </c>
    </row>
    <row r="259" spans="1:6" x14ac:dyDescent="0.4">
      <c r="A259" s="32" t="s">
        <v>268</v>
      </c>
      <c r="B259" s="33">
        <v>2985</v>
      </c>
      <c r="C259" s="34">
        <v>1480</v>
      </c>
      <c r="D259" s="35">
        <v>1010</v>
      </c>
      <c r="E259" s="36">
        <v>2400</v>
      </c>
      <c r="F259" s="37">
        <v>8</v>
      </c>
    </row>
    <row r="260" spans="1:6" x14ac:dyDescent="0.4">
      <c r="A260" s="32" t="s">
        <v>271</v>
      </c>
      <c r="B260" s="33">
        <v>720</v>
      </c>
      <c r="C260" s="34">
        <v>1480</v>
      </c>
      <c r="D260" s="35">
        <v>1010</v>
      </c>
      <c r="E260" s="36">
        <v>600</v>
      </c>
      <c r="F260" s="37">
        <v>32</v>
      </c>
    </row>
    <row r="261" spans="1:6" x14ac:dyDescent="0.4">
      <c r="A261" s="32" t="s">
        <v>270</v>
      </c>
      <c r="B261" s="33">
        <v>720</v>
      </c>
      <c r="C261" s="34">
        <v>1480</v>
      </c>
      <c r="D261" s="35">
        <v>1010</v>
      </c>
      <c r="E261" s="36">
        <v>600</v>
      </c>
      <c r="F261" s="37">
        <v>32</v>
      </c>
    </row>
    <row r="262" spans="1:6" x14ac:dyDescent="0.4">
      <c r="A262" s="108" t="s">
        <v>362</v>
      </c>
      <c r="B262" s="33">
        <v>2985</v>
      </c>
      <c r="C262" s="34">
        <v>1480</v>
      </c>
      <c r="D262" s="35">
        <v>700</v>
      </c>
      <c r="E262" s="36">
        <v>1750</v>
      </c>
      <c r="F262" s="37">
        <v>12</v>
      </c>
    </row>
    <row r="263" spans="1:6" x14ac:dyDescent="0.4">
      <c r="A263" s="108" t="s">
        <v>145</v>
      </c>
      <c r="B263" s="33">
        <v>2985</v>
      </c>
      <c r="C263" s="34">
        <v>1480</v>
      </c>
      <c r="D263" s="35">
        <v>700</v>
      </c>
      <c r="E263" s="36">
        <v>1750</v>
      </c>
      <c r="F263" s="37">
        <v>12</v>
      </c>
    </row>
    <row r="264" spans="1:6" x14ac:dyDescent="0.4">
      <c r="A264" s="108" t="s">
        <v>363</v>
      </c>
      <c r="B264" s="33">
        <v>2985</v>
      </c>
      <c r="C264" s="34">
        <v>1480</v>
      </c>
      <c r="D264" s="35">
        <v>700</v>
      </c>
      <c r="E264" s="36">
        <v>1750</v>
      </c>
      <c r="F264" s="37">
        <v>12</v>
      </c>
    </row>
    <row r="265" spans="1:6" x14ac:dyDescent="0.4">
      <c r="A265" s="108" t="s">
        <v>64</v>
      </c>
      <c r="B265" s="33">
        <v>2985</v>
      </c>
      <c r="C265" s="34">
        <v>1480</v>
      </c>
      <c r="D265" s="35">
        <v>700</v>
      </c>
      <c r="E265" s="36">
        <v>1750</v>
      </c>
      <c r="F265" s="37">
        <v>12</v>
      </c>
    </row>
    <row r="266" spans="1:6" x14ac:dyDescent="0.4">
      <c r="A266" s="108" t="s">
        <v>547</v>
      </c>
      <c r="B266" s="33">
        <v>720</v>
      </c>
      <c r="C266" s="34">
        <v>1480</v>
      </c>
      <c r="D266" s="35">
        <v>700</v>
      </c>
      <c r="E266" s="36">
        <v>450</v>
      </c>
      <c r="F266" s="37">
        <v>48</v>
      </c>
    </row>
    <row r="267" spans="1:6" x14ac:dyDescent="0.4">
      <c r="A267" s="108" t="s">
        <v>221</v>
      </c>
      <c r="B267" s="33">
        <v>720</v>
      </c>
      <c r="C267" s="34">
        <v>1480</v>
      </c>
      <c r="D267" s="35">
        <v>700</v>
      </c>
      <c r="E267" s="36">
        <v>450</v>
      </c>
      <c r="F267" s="37">
        <v>48</v>
      </c>
    </row>
    <row r="268" spans="1:6" x14ac:dyDescent="0.4">
      <c r="A268" s="108" t="s">
        <v>361</v>
      </c>
      <c r="B268" s="33">
        <v>720</v>
      </c>
      <c r="C268" s="34">
        <v>1480</v>
      </c>
      <c r="D268" s="35">
        <v>700</v>
      </c>
      <c r="E268" s="36">
        <v>450</v>
      </c>
      <c r="F268" s="37">
        <v>48</v>
      </c>
    </row>
    <row r="269" spans="1:6" x14ac:dyDescent="0.4">
      <c r="A269" s="108" t="s">
        <v>222</v>
      </c>
      <c r="B269" s="33">
        <v>720</v>
      </c>
      <c r="C269" s="34">
        <v>1480</v>
      </c>
      <c r="D269" s="35">
        <v>700</v>
      </c>
      <c r="E269" s="36">
        <v>450</v>
      </c>
      <c r="F269" s="37">
        <v>48</v>
      </c>
    </row>
    <row r="270" spans="1:6" x14ac:dyDescent="0.4">
      <c r="A270" s="108" t="s">
        <v>364</v>
      </c>
      <c r="B270" s="33">
        <v>2985</v>
      </c>
      <c r="C270" s="34">
        <v>1480</v>
      </c>
      <c r="D270" s="35">
        <v>550</v>
      </c>
      <c r="E270" s="36">
        <v>1650</v>
      </c>
      <c r="F270" s="37">
        <v>12</v>
      </c>
    </row>
    <row r="271" spans="1:6" x14ac:dyDescent="0.4">
      <c r="A271" s="108" t="s">
        <v>261</v>
      </c>
      <c r="B271" s="33">
        <v>2985</v>
      </c>
      <c r="C271" s="34">
        <v>1480</v>
      </c>
      <c r="D271" s="35">
        <v>550</v>
      </c>
      <c r="E271" s="36">
        <v>1650</v>
      </c>
      <c r="F271" s="37">
        <v>12</v>
      </c>
    </row>
    <row r="272" spans="1:6" x14ac:dyDescent="0.4">
      <c r="A272" s="108" t="s">
        <v>365</v>
      </c>
      <c r="B272" s="33">
        <v>2985</v>
      </c>
      <c r="C272" s="34">
        <v>1480</v>
      </c>
      <c r="D272" s="35">
        <v>550</v>
      </c>
      <c r="E272" s="36">
        <v>1650</v>
      </c>
      <c r="F272" s="37">
        <v>12</v>
      </c>
    </row>
    <row r="273" spans="1:6" x14ac:dyDescent="0.4">
      <c r="A273" s="108" t="s">
        <v>260</v>
      </c>
      <c r="B273" s="33">
        <v>2985</v>
      </c>
      <c r="C273" s="34">
        <v>1480</v>
      </c>
      <c r="D273" s="35">
        <v>550</v>
      </c>
      <c r="E273" s="36">
        <v>1650</v>
      </c>
      <c r="F273" s="37">
        <v>12</v>
      </c>
    </row>
    <row r="274" spans="1:6" x14ac:dyDescent="0.4">
      <c r="A274" s="108" t="s">
        <v>463</v>
      </c>
      <c r="B274" s="33">
        <v>740</v>
      </c>
      <c r="C274" s="34">
        <v>1480</v>
      </c>
      <c r="D274" s="35">
        <v>550</v>
      </c>
      <c r="E274" s="36">
        <v>430</v>
      </c>
      <c r="F274" s="37">
        <v>48</v>
      </c>
    </row>
    <row r="275" spans="1:6" x14ac:dyDescent="0.4">
      <c r="A275" s="108" t="s">
        <v>464</v>
      </c>
      <c r="B275" s="33">
        <v>740</v>
      </c>
      <c r="C275" s="34">
        <v>1480</v>
      </c>
      <c r="D275" s="35">
        <v>550</v>
      </c>
      <c r="E275" s="36">
        <v>430</v>
      </c>
      <c r="F275" s="37">
        <v>48</v>
      </c>
    </row>
    <row r="276" spans="1:6" x14ac:dyDescent="0.4">
      <c r="A276" s="108" t="s">
        <v>548</v>
      </c>
      <c r="B276" s="33">
        <v>740</v>
      </c>
      <c r="C276" s="34">
        <v>1480</v>
      </c>
      <c r="D276" s="35">
        <v>550</v>
      </c>
      <c r="E276" s="36">
        <v>430</v>
      </c>
      <c r="F276" s="37">
        <v>48</v>
      </c>
    </row>
    <row r="277" spans="1:6" x14ac:dyDescent="0.4">
      <c r="A277" s="108" t="s">
        <v>262</v>
      </c>
      <c r="B277" s="33">
        <v>740</v>
      </c>
      <c r="C277" s="34">
        <v>1480</v>
      </c>
      <c r="D277" s="35">
        <v>550</v>
      </c>
      <c r="E277" s="36">
        <v>430</v>
      </c>
      <c r="F277" s="37">
        <v>48</v>
      </c>
    </row>
    <row r="278" spans="1:6" x14ac:dyDescent="0.4">
      <c r="A278" s="108" t="s">
        <v>226</v>
      </c>
      <c r="B278" s="33">
        <v>2985</v>
      </c>
      <c r="C278" s="34">
        <v>1160</v>
      </c>
      <c r="D278" s="35">
        <v>1000</v>
      </c>
      <c r="E278" s="36">
        <v>1980</v>
      </c>
      <c r="F278" s="37">
        <v>11</v>
      </c>
    </row>
    <row r="279" spans="1:6" x14ac:dyDescent="0.4">
      <c r="A279" s="108" t="s">
        <v>476</v>
      </c>
      <c r="B279" s="33">
        <v>2985</v>
      </c>
      <c r="C279" s="34">
        <v>1160</v>
      </c>
      <c r="D279" s="35">
        <v>1000</v>
      </c>
      <c r="E279" s="36">
        <v>1980</v>
      </c>
      <c r="F279" s="37">
        <v>11</v>
      </c>
    </row>
    <row r="280" spans="1:6" x14ac:dyDescent="0.4">
      <c r="A280" s="108" t="s">
        <v>225</v>
      </c>
      <c r="B280" s="33">
        <v>2985</v>
      </c>
      <c r="C280" s="34">
        <v>1160</v>
      </c>
      <c r="D280" s="35">
        <v>1000</v>
      </c>
      <c r="E280" s="36">
        <v>1980</v>
      </c>
      <c r="F280" s="37">
        <v>11</v>
      </c>
    </row>
    <row r="281" spans="1:6" x14ac:dyDescent="0.4">
      <c r="A281" s="108" t="s">
        <v>228</v>
      </c>
      <c r="B281" s="33">
        <v>720</v>
      </c>
      <c r="C281" s="34">
        <v>1160</v>
      </c>
      <c r="D281" s="35">
        <v>1000</v>
      </c>
      <c r="E281" s="36">
        <v>500</v>
      </c>
      <c r="F281" s="37">
        <v>44</v>
      </c>
    </row>
    <row r="282" spans="1:6" x14ac:dyDescent="0.4">
      <c r="A282" s="108" t="s">
        <v>227</v>
      </c>
      <c r="B282" s="33">
        <v>720</v>
      </c>
      <c r="C282" s="34">
        <v>1160</v>
      </c>
      <c r="D282" s="35">
        <v>1000</v>
      </c>
      <c r="E282" s="36">
        <v>500</v>
      </c>
      <c r="F282" s="37">
        <v>44</v>
      </c>
    </row>
    <row r="283" spans="1:6" x14ac:dyDescent="0.4">
      <c r="A283" s="108" t="s">
        <v>367</v>
      </c>
      <c r="B283" s="33">
        <v>1485</v>
      </c>
      <c r="C283" s="34">
        <v>1160</v>
      </c>
      <c r="D283" s="35">
        <v>680</v>
      </c>
      <c r="E283" s="36">
        <v>1300</v>
      </c>
      <c r="F283" s="37">
        <v>16</v>
      </c>
    </row>
    <row r="284" spans="1:6" x14ac:dyDescent="0.4">
      <c r="A284" s="108" t="s">
        <v>368</v>
      </c>
      <c r="B284" s="33">
        <v>2985</v>
      </c>
      <c r="C284" s="34">
        <v>1160</v>
      </c>
      <c r="D284" s="35">
        <v>680</v>
      </c>
      <c r="E284" s="36">
        <v>1300</v>
      </c>
      <c r="F284" s="37">
        <v>16</v>
      </c>
    </row>
    <row r="285" spans="1:6" x14ac:dyDescent="0.4">
      <c r="A285" s="108" t="s">
        <v>230</v>
      </c>
      <c r="B285" s="33">
        <v>2985</v>
      </c>
      <c r="C285" s="34">
        <v>1160</v>
      </c>
      <c r="D285" s="35">
        <v>680</v>
      </c>
      <c r="E285" s="36">
        <v>1300</v>
      </c>
      <c r="F285" s="37">
        <v>16</v>
      </c>
    </row>
    <row r="286" spans="1:6" x14ac:dyDescent="0.4">
      <c r="A286" s="108" t="s">
        <v>595</v>
      </c>
      <c r="B286" s="33">
        <v>2985</v>
      </c>
      <c r="C286" s="34">
        <v>1160</v>
      </c>
      <c r="D286" s="35">
        <v>680</v>
      </c>
      <c r="E286" s="36">
        <v>1300</v>
      </c>
      <c r="F286" s="37">
        <v>16</v>
      </c>
    </row>
    <row r="287" spans="1:6" x14ac:dyDescent="0.4">
      <c r="A287" s="108" t="s">
        <v>229</v>
      </c>
      <c r="B287" s="33">
        <v>2985</v>
      </c>
      <c r="C287" s="34">
        <v>1160</v>
      </c>
      <c r="D287" s="35">
        <v>680</v>
      </c>
      <c r="E287" s="36">
        <v>1300</v>
      </c>
      <c r="F287" s="37">
        <v>16</v>
      </c>
    </row>
    <row r="288" spans="1:6" x14ac:dyDescent="0.4">
      <c r="A288" s="108" t="s">
        <v>366</v>
      </c>
      <c r="B288" s="33">
        <v>720</v>
      </c>
      <c r="C288" s="34">
        <v>1160</v>
      </c>
      <c r="D288" s="35">
        <v>680</v>
      </c>
      <c r="E288" s="36">
        <v>350</v>
      </c>
      <c r="F288" s="37">
        <v>62</v>
      </c>
    </row>
    <row r="289" spans="1:6" x14ac:dyDescent="0.4">
      <c r="A289" s="108" t="s">
        <v>232</v>
      </c>
      <c r="B289" s="33">
        <v>720</v>
      </c>
      <c r="C289" s="34">
        <v>1160</v>
      </c>
      <c r="D289" s="35">
        <v>680</v>
      </c>
      <c r="E289" s="36">
        <v>350</v>
      </c>
      <c r="F289" s="37">
        <v>62</v>
      </c>
    </row>
    <row r="290" spans="1:6" x14ac:dyDescent="0.4">
      <c r="A290" s="108" t="s">
        <v>596</v>
      </c>
      <c r="B290" s="33">
        <v>720</v>
      </c>
      <c r="C290" s="34">
        <v>1160</v>
      </c>
      <c r="D290" s="35">
        <v>680</v>
      </c>
      <c r="E290" s="36">
        <v>350</v>
      </c>
      <c r="F290" s="37">
        <v>62</v>
      </c>
    </row>
    <row r="291" spans="1:6" x14ac:dyDescent="0.4">
      <c r="A291" s="108" t="s">
        <v>231</v>
      </c>
      <c r="B291" s="33">
        <v>720</v>
      </c>
      <c r="C291" s="34">
        <v>1160</v>
      </c>
      <c r="D291" s="35">
        <v>680</v>
      </c>
      <c r="E291" s="36">
        <v>350</v>
      </c>
      <c r="F291" s="37">
        <v>62</v>
      </c>
    </row>
    <row r="292" spans="1:6" x14ac:dyDescent="0.4">
      <c r="A292" s="108" t="s">
        <v>372</v>
      </c>
      <c r="B292" s="33">
        <v>1495</v>
      </c>
      <c r="C292" s="34">
        <v>1160</v>
      </c>
      <c r="D292" s="35">
        <v>530</v>
      </c>
      <c r="E292" s="36">
        <v>570</v>
      </c>
      <c r="F292" s="37">
        <v>38</v>
      </c>
    </row>
    <row r="293" spans="1:6" x14ac:dyDescent="0.4">
      <c r="A293" s="108" t="s">
        <v>371</v>
      </c>
      <c r="B293" s="33">
        <v>2985</v>
      </c>
      <c r="C293" s="34">
        <v>1160</v>
      </c>
      <c r="D293" s="35">
        <v>530</v>
      </c>
      <c r="E293" s="36">
        <v>1130</v>
      </c>
      <c r="F293" s="37">
        <v>19</v>
      </c>
    </row>
    <row r="294" spans="1:6" x14ac:dyDescent="0.4">
      <c r="A294" s="108" t="s">
        <v>234</v>
      </c>
      <c r="B294" s="33">
        <v>2985</v>
      </c>
      <c r="C294" s="34">
        <v>1160</v>
      </c>
      <c r="D294" s="35">
        <v>530</v>
      </c>
      <c r="E294" s="36">
        <v>1130</v>
      </c>
      <c r="F294" s="37">
        <v>19</v>
      </c>
    </row>
    <row r="295" spans="1:6" x14ac:dyDescent="0.4">
      <c r="A295" s="108" t="s">
        <v>369</v>
      </c>
      <c r="B295" s="33">
        <v>2985</v>
      </c>
      <c r="C295" s="34">
        <v>1160</v>
      </c>
      <c r="D295" s="35">
        <v>530</v>
      </c>
      <c r="E295" s="36">
        <v>1130</v>
      </c>
      <c r="F295" s="37">
        <v>19</v>
      </c>
    </row>
    <row r="296" spans="1:6" x14ac:dyDescent="0.4">
      <c r="A296" s="108" t="s">
        <v>370</v>
      </c>
      <c r="B296" s="33">
        <v>2985</v>
      </c>
      <c r="C296" s="34">
        <v>1160</v>
      </c>
      <c r="D296" s="35">
        <v>530</v>
      </c>
      <c r="E296" s="36">
        <v>1130</v>
      </c>
      <c r="F296" s="37">
        <v>19</v>
      </c>
    </row>
    <row r="297" spans="1:6" x14ac:dyDescent="0.4">
      <c r="A297" s="108" t="s">
        <v>233</v>
      </c>
      <c r="B297" s="33">
        <v>2985</v>
      </c>
      <c r="C297" s="34">
        <v>1160</v>
      </c>
      <c r="D297" s="35">
        <v>530</v>
      </c>
      <c r="E297" s="36">
        <v>1130</v>
      </c>
      <c r="F297" s="37">
        <v>19</v>
      </c>
    </row>
    <row r="298" spans="1:6" x14ac:dyDescent="0.4">
      <c r="A298" s="108" t="s">
        <v>374</v>
      </c>
      <c r="B298" s="33">
        <v>720</v>
      </c>
      <c r="C298" s="34">
        <v>1160</v>
      </c>
      <c r="D298" s="35">
        <v>530</v>
      </c>
      <c r="E298" s="36">
        <v>280</v>
      </c>
      <c r="F298" s="37">
        <v>78</v>
      </c>
    </row>
    <row r="299" spans="1:6" ht="25.5" customHeight="1" x14ac:dyDescent="0.4">
      <c r="A299" s="108" t="s">
        <v>236</v>
      </c>
      <c r="B299" s="33">
        <v>720</v>
      </c>
      <c r="C299" s="34">
        <v>1160</v>
      </c>
      <c r="D299" s="35">
        <v>530</v>
      </c>
      <c r="E299" s="36">
        <v>280</v>
      </c>
      <c r="F299" s="37">
        <v>78</v>
      </c>
    </row>
    <row r="300" spans="1:6" x14ac:dyDescent="0.4">
      <c r="A300" s="108" t="s">
        <v>373</v>
      </c>
      <c r="B300" s="33">
        <v>720</v>
      </c>
      <c r="C300" s="34">
        <v>1160</v>
      </c>
      <c r="D300" s="35">
        <v>530</v>
      </c>
      <c r="E300" s="36">
        <v>280</v>
      </c>
      <c r="F300" s="37">
        <v>78</v>
      </c>
    </row>
    <row r="301" spans="1:6" x14ac:dyDescent="0.4">
      <c r="A301" s="108" t="s">
        <v>235</v>
      </c>
      <c r="B301" s="33">
        <v>720</v>
      </c>
      <c r="C301" s="34">
        <v>1160</v>
      </c>
      <c r="D301" s="35">
        <v>530</v>
      </c>
      <c r="E301" s="36">
        <v>280</v>
      </c>
      <c r="F301" s="37">
        <v>78</v>
      </c>
    </row>
    <row r="302" spans="1:6" x14ac:dyDescent="0.4">
      <c r="A302" s="108" t="s">
        <v>433</v>
      </c>
      <c r="B302" s="33">
        <v>2985</v>
      </c>
      <c r="C302" s="34">
        <v>780</v>
      </c>
      <c r="D302" s="35">
        <v>680</v>
      </c>
      <c r="E302" s="36">
        <v>1250</v>
      </c>
      <c r="F302" s="37">
        <v>16</v>
      </c>
    </row>
    <row r="303" spans="1:6" x14ac:dyDescent="0.4">
      <c r="A303" s="108" t="s">
        <v>434</v>
      </c>
      <c r="B303" s="33">
        <v>2985</v>
      </c>
      <c r="C303" s="34">
        <v>780</v>
      </c>
      <c r="D303" s="35">
        <v>680</v>
      </c>
      <c r="E303" s="36">
        <v>1250</v>
      </c>
      <c r="F303" s="37">
        <v>16</v>
      </c>
    </row>
    <row r="304" spans="1:6" x14ac:dyDescent="0.4">
      <c r="A304" s="108" t="s">
        <v>435</v>
      </c>
      <c r="B304" s="33">
        <v>720</v>
      </c>
      <c r="C304" s="34">
        <v>780</v>
      </c>
      <c r="D304" s="35">
        <v>680</v>
      </c>
      <c r="E304" s="36">
        <v>280</v>
      </c>
      <c r="F304" s="37">
        <v>70</v>
      </c>
    </row>
    <row r="305" spans="1:6" x14ac:dyDescent="0.4">
      <c r="A305" s="108" t="s">
        <v>436</v>
      </c>
      <c r="B305" s="33">
        <v>720</v>
      </c>
      <c r="C305" s="34">
        <v>780</v>
      </c>
      <c r="D305" s="35">
        <v>680</v>
      </c>
      <c r="E305" s="36">
        <v>280</v>
      </c>
      <c r="F305" s="37">
        <v>70</v>
      </c>
    </row>
    <row r="306" spans="1:6" x14ac:dyDescent="0.4">
      <c r="A306" s="108" t="s">
        <v>429</v>
      </c>
      <c r="B306" s="33">
        <v>2985</v>
      </c>
      <c r="C306" s="34">
        <v>780</v>
      </c>
      <c r="D306" s="35">
        <v>530</v>
      </c>
      <c r="E306" s="36">
        <v>900</v>
      </c>
      <c r="F306" s="37">
        <v>24</v>
      </c>
    </row>
    <row r="307" spans="1:6" x14ac:dyDescent="0.4">
      <c r="A307" s="108" t="s">
        <v>430</v>
      </c>
      <c r="B307" s="33">
        <v>2985</v>
      </c>
      <c r="C307" s="34">
        <v>780</v>
      </c>
      <c r="D307" s="35">
        <v>530</v>
      </c>
      <c r="E307" s="36">
        <v>900</v>
      </c>
      <c r="F307" s="37">
        <v>24</v>
      </c>
    </row>
    <row r="308" spans="1:6" x14ac:dyDescent="0.4">
      <c r="A308" s="108" t="s">
        <v>431</v>
      </c>
      <c r="B308" s="33">
        <v>720</v>
      </c>
      <c r="C308" s="34">
        <v>780</v>
      </c>
      <c r="D308" s="35">
        <v>530</v>
      </c>
      <c r="E308" s="36">
        <v>230</v>
      </c>
      <c r="F308" s="37">
        <v>85</v>
      </c>
    </row>
    <row r="309" spans="1:6" x14ac:dyDescent="0.4">
      <c r="A309" s="108" t="s">
        <v>432</v>
      </c>
      <c r="B309" s="33">
        <v>720</v>
      </c>
      <c r="C309" s="34">
        <v>780</v>
      </c>
      <c r="D309" s="35">
        <v>530</v>
      </c>
      <c r="E309" s="36">
        <v>230</v>
      </c>
      <c r="F309" s="37">
        <v>85</v>
      </c>
    </row>
    <row r="310" spans="1:6" x14ac:dyDescent="0.4">
      <c r="A310" s="108" t="s">
        <v>644</v>
      </c>
      <c r="B310" s="33">
        <v>1485</v>
      </c>
      <c r="C310" s="34">
        <v>2980</v>
      </c>
      <c r="D310" s="35">
        <v>1480</v>
      </c>
      <c r="E310" s="36">
        <v>3600</v>
      </c>
      <c r="F310" s="90">
        <f t="shared" ref="F310" si="15">23000/E310</f>
        <v>6.3888888888888893</v>
      </c>
    </row>
    <row r="311" spans="1:6" x14ac:dyDescent="0.4">
      <c r="A311" s="108" t="s">
        <v>656</v>
      </c>
      <c r="B311" s="33">
        <v>1485</v>
      </c>
      <c r="C311" s="34">
        <v>2980</v>
      </c>
      <c r="D311" s="35">
        <v>1180</v>
      </c>
      <c r="E311" s="36">
        <v>3140</v>
      </c>
      <c r="F311" s="90">
        <v>6</v>
      </c>
    </row>
    <row r="312" spans="1:6" x14ac:dyDescent="0.4">
      <c r="A312" s="108" t="s">
        <v>673</v>
      </c>
      <c r="B312" s="33">
        <v>1485</v>
      </c>
      <c r="C312" s="34">
        <v>2980</v>
      </c>
      <c r="D312" s="35">
        <v>1180</v>
      </c>
      <c r="E312" s="36">
        <v>3140</v>
      </c>
      <c r="F312" s="90">
        <v>6</v>
      </c>
    </row>
    <row r="313" spans="1:6" x14ac:dyDescent="0.4">
      <c r="A313" s="108" t="s">
        <v>571</v>
      </c>
      <c r="B313" s="33">
        <v>2990</v>
      </c>
      <c r="C313" s="34">
        <v>2980</v>
      </c>
      <c r="D313" s="35">
        <v>1480</v>
      </c>
      <c r="E313" s="36">
        <v>7200</v>
      </c>
      <c r="F313" s="90">
        <f t="shared" ref="F313" si="16">23000/E313</f>
        <v>3.1944444444444446</v>
      </c>
    </row>
    <row r="314" spans="1:6" x14ac:dyDescent="0.4">
      <c r="A314" s="108" t="s">
        <v>570</v>
      </c>
      <c r="B314" s="33">
        <v>2990</v>
      </c>
      <c r="C314" s="34">
        <v>2980</v>
      </c>
      <c r="D314" s="35">
        <v>1480</v>
      </c>
      <c r="E314" s="36">
        <v>7200</v>
      </c>
      <c r="F314" s="37">
        <v>3</v>
      </c>
    </row>
    <row r="315" spans="1:6" x14ac:dyDescent="0.4">
      <c r="A315" s="108" t="s">
        <v>568</v>
      </c>
      <c r="B315" s="33">
        <v>2990</v>
      </c>
      <c r="C315" s="34">
        <v>2980</v>
      </c>
      <c r="D315" s="35">
        <v>1480</v>
      </c>
      <c r="E315" s="36">
        <v>7200</v>
      </c>
      <c r="F315" s="37">
        <v>3</v>
      </c>
    </row>
    <row r="316" spans="1:6" x14ac:dyDescent="0.4">
      <c r="A316" s="108" t="s">
        <v>567</v>
      </c>
      <c r="B316" s="33">
        <v>2990</v>
      </c>
      <c r="C316" s="34">
        <v>2980</v>
      </c>
      <c r="D316" s="35">
        <v>1480</v>
      </c>
      <c r="E316" s="36">
        <v>7200</v>
      </c>
      <c r="F316" s="37">
        <v>3</v>
      </c>
    </row>
    <row r="317" spans="1:6" x14ac:dyDescent="0.4">
      <c r="A317" s="108" t="s">
        <v>569</v>
      </c>
      <c r="B317" s="33">
        <v>2990</v>
      </c>
      <c r="C317" s="34">
        <v>2980</v>
      </c>
      <c r="D317" s="35">
        <v>1480</v>
      </c>
      <c r="E317" s="36">
        <v>7200</v>
      </c>
      <c r="F317" s="37">
        <v>3</v>
      </c>
    </row>
    <row r="318" spans="1:6" x14ac:dyDescent="0.4">
      <c r="A318" s="108" t="s">
        <v>152</v>
      </c>
      <c r="B318" s="33">
        <v>2990</v>
      </c>
      <c r="C318" s="34">
        <v>2380</v>
      </c>
      <c r="D318" s="35">
        <v>1180</v>
      </c>
      <c r="E318" s="36">
        <v>4730</v>
      </c>
      <c r="F318" s="37">
        <v>4</v>
      </c>
    </row>
    <row r="319" spans="1:6" x14ac:dyDescent="0.4">
      <c r="A319" s="108" t="s">
        <v>375</v>
      </c>
      <c r="B319" s="33">
        <v>2990</v>
      </c>
      <c r="C319" s="34">
        <v>2380</v>
      </c>
      <c r="D319" s="35">
        <v>1180</v>
      </c>
      <c r="E319" s="36">
        <v>4730</v>
      </c>
      <c r="F319" s="37">
        <v>4</v>
      </c>
    </row>
    <row r="320" spans="1:6" x14ac:dyDescent="0.4">
      <c r="A320" s="108" t="s">
        <v>217</v>
      </c>
      <c r="B320" s="33">
        <v>2990</v>
      </c>
      <c r="C320" s="34">
        <v>2380</v>
      </c>
      <c r="D320" s="35">
        <v>1180</v>
      </c>
      <c r="E320" s="36">
        <v>4730</v>
      </c>
      <c r="F320" s="37">
        <v>4</v>
      </c>
    </row>
    <row r="321" spans="1:6" x14ac:dyDescent="0.4">
      <c r="A321" s="108" t="s">
        <v>482</v>
      </c>
      <c r="B321" s="33">
        <v>2990</v>
      </c>
      <c r="C321" s="34">
        <v>2380</v>
      </c>
      <c r="D321" s="35">
        <v>1180</v>
      </c>
      <c r="E321" s="36">
        <v>4730</v>
      </c>
      <c r="F321" s="37">
        <v>4</v>
      </c>
    </row>
    <row r="322" spans="1:6" x14ac:dyDescent="0.4">
      <c r="A322" s="108" t="s">
        <v>66</v>
      </c>
      <c r="B322" s="33">
        <v>2990</v>
      </c>
      <c r="C322" s="34">
        <v>2080</v>
      </c>
      <c r="D322" s="35">
        <v>1180</v>
      </c>
      <c r="E322" s="36">
        <v>4180</v>
      </c>
      <c r="F322" s="37">
        <v>5</v>
      </c>
    </row>
    <row r="323" spans="1:6" x14ac:dyDescent="0.4">
      <c r="A323" s="108" t="s">
        <v>146</v>
      </c>
      <c r="B323" s="33">
        <v>2990</v>
      </c>
      <c r="C323" s="34">
        <v>2080</v>
      </c>
      <c r="D323" s="35">
        <v>1180</v>
      </c>
      <c r="E323" s="36">
        <v>4180</v>
      </c>
      <c r="F323" s="37">
        <v>5</v>
      </c>
    </row>
    <row r="324" spans="1:6" x14ac:dyDescent="0.4">
      <c r="A324" s="108" t="s">
        <v>65</v>
      </c>
      <c r="B324" s="33">
        <v>2990</v>
      </c>
      <c r="C324" s="34">
        <v>2080</v>
      </c>
      <c r="D324" s="35">
        <v>1180</v>
      </c>
      <c r="E324" s="36">
        <v>4180</v>
      </c>
      <c r="F324" s="37">
        <v>5</v>
      </c>
    </row>
    <row r="325" spans="1:6" x14ac:dyDescent="0.4">
      <c r="A325" s="108" t="s">
        <v>479</v>
      </c>
      <c r="B325" s="33">
        <v>2990</v>
      </c>
      <c r="C325" s="34">
        <v>2080</v>
      </c>
      <c r="D325" s="35">
        <v>880</v>
      </c>
      <c r="E325" s="36">
        <v>3530</v>
      </c>
      <c r="F325" s="37">
        <v>6</v>
      </c>
    </row>
    <row r="326" spans="1:6" x14ac:dyDescent="0.4">
      <c r="A326" s="108" t="s">
        <v>68</v>
      </c>
      <c r="B326" s="33">
        <v>2990</v>
      </c>
      <c r="C326" s="34">
        <v>2080</v>
      </c>
      <c r="D326" s="35">
        <v>880</v>
      </c>
      <c r="E326" s="36">
        <v>3530</v>
      </c>
      <c r="F326" s="37">
        <v>6</v>
      </c>
    </row>
    <row r="327" spans="1:6" x14ac:dyDescent="0.4">
      <c r="A327" s="108" t="s">
        <v>67</v>
      </c>
      <c r="B327" s="33">
        <v>2990</v>
      </c>
      <c r="C327" s="34">
        <v>2080</v>
      </c>
      <c r="D327" s="35">
        <v>880</v>
      </c>
      <c r="E327" s="36">
        <v>3530</v>
      </c>
      <c r="F327" s="37">
        <v>6</v>
      </c>
    </row>
    <row r="328" spans="1:6" x14ac:dyDescent="0.4">
      <c r="A328" s="108" t="s">
        <v>481</v>
      </c>
      <c r="B328" s="33">
        <v>2990</v>
      </c>
      <c r="C328" s="34">
        <v>2080</v>
      </c>
      <c r="D328" s="35">
        <v>880</v>
      </c>
      <c r="E328" s="36">
        <v>3530</v>
      </c>
      <c r="F328" s="37">
        <v>6</v>
      </c>
    </row>
    <row r="329" spans="1:6" x14ac:dyDescent="0.4">
      <c r="A329" s="108" t="s">
        <v>480</v>
      </c>
      <c r="B329" s="33">
        <v>2990</v>
      </c>
      <c r="C329" s="34">
        <v>2080</v>
      </c>
      <c r="D329" s="35">
        <v>880</v>
      </c>
      <c r="E329" s="36">
        <v>3530</v>
      </c>
      <c r="F329" s="37">
        <v>6</v>
      </c>
    </row>
    <row r="330" spans="1:6" x14ac:dyDescent="0.4">
      <c r="A330" s="108" t="s">
        <v>376</v>
      </c>
      <c r="B330" s="33">
        <v>2990</v>
      </c>
      <c r="C330" s="34">
        <v>1780</v>
      </c>
      <c r="D330" s="35">
        <v>1180</v>
      </c>
      <c r="E330" s="36">
        <v>3850</v>
      </c>
      <c r="F330" s="37">
        <v>6</v>
      </c>
    </row>
    <row r="331" spans="1:6" x14ac:dyDescent="0.4">
      <c r="A331" s="108" t="s">
        <v>69</v>
      </c>
      <c r="B331" s="33">
        <v>2990</v>
      </c>
      <c r="C331" s="34">
        <v>1780</v>
      </c>
      <c r="D331" s="35">
        <v>1180</v>
      </c>
      <c r="E331" s="36">
        <v>3850</v>
      </c>
      <c r="F331" s="37">
        <v>6</v>
      </c>
    </row>
    <row r="332" spans="1:6" x14ac:dyDescent="0.4">
      <c r="A332" s="108" t="s">
        <v>70</v>
      </c>
      <c r="B332" s="33">
        <v>2990</v>
      </c>
      <c r="C332" s="34">
        <v>1780</v>
      </c>
      <c r="D332" s="35">
        <v>1180</v>
      </c>
      <c r="E332" s="36">
        <v>3850</v>
      </c>
      <c r="F332" s="37">
        <v>6</v>
      </c>
    </row>
    <row r="333" spans="1:6" x14ac:dyDescent="0.4">
      <c r="A333" s="108" t="s">
        <v>378</v>
      </c>
      <c r="B333" s="33">
        <v>2990</v>
      </c>
      <c r="C333" s="34">
        <v>1780</v>
      </c>
      <c r="D333" s="35">
        <v>880</v>
      </c>
      <c r="E333" s="36">
        <v>2950</v>
      </c>
      <c r="F333" s="37">
        <v>8</v>
      </c>
    </row>
    <row r="334" spans="1:6" x14ac:dyDescent="0.4">
      <c r="A334" s="108" t="s">
        <v>71</v>
      </c>
      <c r="B334" s="33">
        <v>2990</v>
      </c>
      <c r="C334" s="34">
        <v>1780</v>
      </c>
      <c r="D334" s="35">
        <v>880</v>
      </c>
      <c r="E334" s="36">
        <v>2950</v>
      </c>
      <c r="F334" s="37">
        <v>8</v>
      </c>
    </row>
    <row r="335" spans="1:6" x14ac:dyDescent="0.4">
      <c r="A335" s="108" t="s">
        <v>72</v>
      </c>
      <c r="B335" s="33">
        <v>2990</v>
      </c>
      <c r="C335" s="34">
        <v>1780</v>
      </c>
      <c r="D335" s="35">
        <v>880</v>
      </c>
      <c r="E335" s="36">
        <v>2950</v>
      </c>
      <c r="F335" s="37">
        <v>8</v>
      </c>
    </row>
    <row r="336" spans="1:6" x14ac:dyDescent="0.4">
      <c r="A336" s="108" t="s">
        <v>549</v>
      </c>
      <c r="B336" s="33">
        <v>2990</v>
      </c>
      <c r="C336" s="34">
        <v>1780</v>
      </c>
      <c r="D336" s="35">
        <v>880</v>
      </c>
      <c r="E336" s="36">
        <v>2950</v>
      </c>
      <c r="F336" s="37">
        <v>8</v>
      </c>
    </row>
    <row r="337" spans="1:6" x14ac:dyDescent="0.4">
      <c r="A337" s="108" t="s">
        <v>377</v>
      </c>
      <c r="B337" s="33">
        <v>2990</v>
      </c>
      <c r="C337" s="34">
        <v>1780</v>
      </c>
      <c r="D337" s="35">
        <v>880</v>
      </c>
      <c r="E337" s="36">
        <v>2950</v>
      </c>
      <c r="F337" s="37">
        <v>8</v>
      </c>
    </row>
    <row r="338" spans="1:6" x14ac:dyDescent="0.4">
      <c r="A338" s="108" t="s">
        <v>379</v>
      </c>
      <c r="B338" s="33">
        <v>2990</v>
      </c>
      <c r="C338" s="34">
        <v>1780</v>
      </c>
      <c r="D338" s="35">
        <v>580</v>
      </c>
      <c r="E338" s="36">
        <v>2450</v>
      </c>
      <c r="F338" s="37">
        <v>9</v>
      </c>
    </row>
    <row r="339" spans="1:6" x14ac:dyDescent="0.4">
      <c r="A339" s="108" t="s">
        <v>73</v>
      </c>
      <c r="B339" s="33">
        <v>2990</v>
      </c>
      <c r="C339" s="34">
        <v>1780</v>
      </c>
      <c r="D339" s="35">
        <v>580</v>
      </c>
      <c r="E339" s="36">
        <v>2450</v>
      </c>
      <c r="F339" s="37">
        <v>9</v>
      </c>
    </row>
    <row r="340" spans="1:6" x14ac:dyDescent="0.4">
      <c r="A340" s="108" t="s">
        <v>74</v>
      </c>
      <c r="B340" s="33">
        <v>2990</v>
      </c>
      <c r="C340" s="34">
        <v>1780</v>
      </c>
      <c r="D340" s="35">
        <v>580</v>
      </c>
      <c r="E340" s="36">
        <v>2450</v>
      </c>
      <c r="F340" s="37">
        <v>9</v>
      </c>
    </row>
    <row r="341" spans="1:6" x14ac:dyDescent="0.4">
      <c r="A341" s="108" t="s">
        <v>75</v>
      </c>
      <c r="B341" s="33">
        <v>2990</v>
      </c>
      <c r="C341" s="34">
        <v>1780</v>
      </c>
      <c r="D341" s="35">
        <v>580</v>
      </c>
      <c r="E341" s="36">
        <v>2400</v>
      </c>
      <c r="F341" s="37">
        <v>9</v>
      </c>
    </row>
    <row r="342" spans="1:6" x14ac:dyDescent="0.4">
      <c r="A342" s="108" t="s">
        <v>380</v>
      </c>
      <c r="B342" s="33">
        <v>2990</v>
      </c>
      <c r="C342" s="34">
        <v>1480</v>
      </c>
      <c r="D342" s="35">
        <v>1180</v>
      </c>
      <c r="E342" s="36">
        <v>3200</v>
      </c>
      <c r="F342" s="37">
        <v>8</v>
      </c>
    </row>
    <row r="343" spans="1:6" ht="29.25" customHeight="1" x14ac:dyDescent="0.4">
      <c r="A343" s="108" t="s">
        <v>8</v>
      </c>
      <c r="B343" s="33">
        <v>2990</v>
      </c>
      <c r="C343" s="34">
        <v>1480</v>
      </c>
      <c r="D343" s="35">
        <v>1180</v>
      </c>
      <c r="E343" s="36">
        <v>3200</v>
      </c>
      <c r="F343" s="37">
        <v>8</v>
      </c>
    </row>
    <row r="344" spans="1:6" x14ac:dyDescent="0.4">
      <c r="A344" s="108" t="s">
        <v>7</v>
      </c>
      <c r="B344" s="33">
        <v>2990</v>
      </c>
      <c r="C344" s="34">
        <v>1480</v>
      </c>
      <c r="D344" s="35">
        <v>1180</v>
      </c>
      <c r="E344" s="36">
        <v>3200</v>
      </c>
      <c r="F344" s="37">
        <v>7</v>
      </c>
    </row>
    <row r="345" spans="1:6" x14ac:dyDescent="0.4">
      <c r="A345" s="108" t="s">
        <v>382</v>
      </c>
      <c r="B345" s="33">
        <v>2990</v>
      </c>
      <c r="C345" s="34">
        <v>1480</v>
      </c>
      <c r="D345" s="35">
        <v>880</v>
      </c>
      <c r="E345" s="36">
        <v>2500</v>
      </c>
      <c r="F345" s="37">
        <v>8</v>
      </c>
    </row>
    <row r="346" spans="1:6" x14ac:dyDescent="0.4">
      <c r="A346" s="108" t="s">
        <v>9</v>
      </c>
      <c r="B346" s="33">
        <v>2900</v>
      </c>
      <c r="C346" s="34">
        <v>1480</v>
      </c>
      <c r="D346" s="35">
        <v>880</v>
      </c>
      <c r="E346" s="36">
        <v>2500</v>
      </c>
      <c r="F346" s="37">
        <v>8</v>
      </c>
    </row>
    <row r="347" spans="1:6" x14ac:dyDescent="0.4">
      <c r="A347" s="108" t="s">
        <v>381</v>
      </c>
      <c r="B347" s="33">
        <v>2990</v>
      </c>
      <c r="C347" s="34">
        <v>1480</v>
      </c>
      <c r="D347" s="35">
        <v>880</v>
      </c>
      <c r="E347" s="36">
        <v>2500</v>
      </c>
      <c r="F347" s="37">
        <v>8</v>
      </c>
    </row>
    <row r="348" spans="1:6" x14ac:dyDescent="0.4">
      <c r="A348" s="108" t="s">
        <v>76</v>
      </c>
      <c r="B348" s="33">
        <v>2990</v>
      </c>
      <c r="C348" s="34">
        <v>1480</v>
      </c>
      <c r="D348" s="35">
        <v>880</v>
      </c>
      <c r="E348" s="36">
        <v>2500</v>
      </c>
      <c r="F348" s="37">
        <v>8</v>
      </c>
    </row>
    <row r="349" spans="1:6" x14ac:dyDescent="0.4">
      <c r="A349" s="108" t="s">
        <v>478</v>
      </c>
      <c r="B349" s="33">
        <v>2990</v>
      </c>
      <c r="C349" s="34">
        <v>1480</v>
      </c>
      <c r="D349" s="35">
        <v>880</v>
      </c>
      <c r="E349" s="36">
        <v>2500</v>
      </c>
      <c r="F349" s="37">
        <v>8</v>
      </c>
    </row>
    <row r="350" spans="1:6" x14ac:dyDescent="0.4">
      <c r="A350" s="108" t="s">
        <v>384</v>
      </c>
      <c r="B350" s="33">
        <v>2990</v>
      </c>
      <c r="C350" s="34">
        <v>1480</v>
      </c>
      <c r="D350" s="35">
        <v>580</v>
      </c>
      <c r="E350" s="36">
        <v>1880</v>
      </c>
      <c r="F350" s="37">
        <v>12</v>
      </c>
    </row>
    <row r="351" spans="1:6" x14ac:dyDescent="0.4">
      <c r="A351" s="108" t="s">
        <v>11</v>
      </c>
      <c r="B351" s="33">
        <v>2990</v>
      </c>
      <c r="C351" s="34">
        <v>1480</v>
      </c>
      <c r="D351" s="35">
        <v>580</v>
      </c>
      <c r="E351" s="36">
        <v>1880</v>
      </c>
      <c r="F351" s="37">
        <v>12</v>
      </c>
    </row>
    <row r="352" spans="1:6" x14ac:dyDescent="0.4">
      <c r="A352" s="108" t="s">
        <v>10</v>
      </c>
      <c r="B352" s="33">
        <v>2990</v>
      </c>
      <c r="C352" s="34">
        <v>1480</v>
      </c>
      <c r="D352" s="35">
        <v>580</v>
      </c>
      <c r="E352" s="36">
        <v>1880</v>
      </c>
      <c r="F352" s="37">
        <v>12</v>
      </c>
    </row>
    <row r="353" spans="1:6" x14ac:dyDescent="0.4">
      <c r="A353" s="108" t="s">
        <v>650</v>
      </c>
      <c r="B353" s="33">
        <v>2990</v>
      </c>
      <c r="C353" s="34">
        <v>1480</v>
      </c>
      <c r="D353" s="35">
        <v>580</v>
      </c>
      <c r="E353" s="36">
        <v>1880</v>
      </c>
      <c r="F353" s="37">
        <v>12</v>
      </c>
    </row>
    <row r="354" spans="1:6" x14ac:dyDescent="0.4">
      <c r="A354" s="108" t="s">
        <v>383</v>
      </c>
      <c r="B354" s="33">
        <v>2990</v>
      </c>
      <c r="C354" s="34">
        <v>1480</v>
      </c>
      <c r="D354" s="35">
        <v>580</v>
      </c>
      <c r="E354" s="36">
        <v>1880</v>
      </c>
      <c r="F354" s="37">
        <v>12</v>
      </c>
    </row>
    <row r="355" spans="1:6" x14ac:dyDescent="0.4">
      <c r="A355" s="108" t="s">
        <v>385</v>
      </c>
      <c r="B355" s="33">
        <v>2990</v>
      </c>
      <c r="C355" s="34">
        <v>1480</v>
      </c>
      <c r="D355" s="35">
        <v>430</v>
      </c>
      <c r="E355" s="36">
        <v>1630</v>
      </c>
      <c r="F355" s="37">
        <v>12</v>
      </c>
    </row>
    <row r="356" spans="1:6" x14ac:dyDescent="0.4">
      <c r="A356" s="108" t="s">
        <v>446</v>
      </c>
      <c r="B356" s="33">
        <v>2990</v>
      </c>
      <c r="C356" s="34">
        <v>1480</v>
      </c>
      <c r="D356" s="35">
        <v>430</v>
      </c>
      <c r="E356" s="36">
        <v>1630</v>
      </c>
      <c r="F356" s="37">
        <v>12</v>
      </c>
    </row>
    <row r="357" spans="1:6" x14ac:dyDescent="0.4">
      <c r="A357" s="108" t="s">
        <v>655</v>
      </c>
      <c r="B357" s="33">
        <v>2990</v>
      </c>
      <c r="C357" s="34">
        <v>1480</v>
      </c>
      <c r="D357" s="35">
        <v>430</v>
      </c>
      <c r="E357" s="36">
        <v>1630</v>
      </c>
      <c r="F357" s="37">
        <v>12</v>
      </c>
    </row>
    <row r="358" spans="1:6" x14ac:dyDescent="0.4">
      <c r="A358" s="108" t="s">
        <v>148</v>
      </c>
      <c r="B358" s="33">
        <v>2990</v>
      </c>
      <c r="C358" s="34">
        <v>1480</v>
      </c>
      <c r="D358" s="35">
        <v>430</v>
      </c>
      <c r="E358" s="36">
        <v>1630</v>
      </c>
      <c r="F358" s="37">
        <v>12</v>
      </c>
    </row>
    <row r="359" spans="1:6" x14ac:dyDescent="0.4">
      <c r="A359" s="108" t="s">
        <v>386</v>
      </c>
      <c r="B359" s="33">
        <v>2990</v>
      </c>
      <c r="C359" s="34">
        <v>1180</v>
      </c>
      <c r="D359" s="35">
        <v>1180</v>
      </c>
      <c r="E359" s="36">
        <v>2750</v>
      </c>
      <c r="F359" s="37">
        <v>8</v>
      </c>
    </row>
    <row r="360" spans="1:6" x14ac:dyDescent="0.4">
      <c r="A360" s="108" t="s">
        <v>13</v>
      </c>
      <c r="B360" s="33">
        <v>2990</v>
      </c>
      <c r="C360" s="34">
        <v>1180</v>
      </c>
      <c r="D360" s="35">
        <v>1180</v>
      </c>
      <c r="E360" s="36">
        <v>2750</v>
      </c>
      <c r="F360" s="37">
        <v>8</v>
      </c>
    </row>
    <row r="361" spans="1:6" x14ac:dyDescent="0.4">
      <c r="A361" s="108" t="s">
        <v>12</v>
      </c>
      <c r="B361" s="33">
        <v>2990</v>
      </c>
      <c r="C361" s="34">
        <v>1180</v>
      </c>
      <c r="D361" s="35">
        <v>1180</v>
      </c>
      <c r="E361" s="36">
        <v>2750</v>
      </c>
      <c r="F361" s="37">
        <v>8</v>
      </c>
    </row>
    <row r="362" spans="1:6" x14ac:dyDescent="0.4">
      <c r="A362" s="108" t="s">
        <v>387</v>
      </c>
      <c r="B362" s="33">
        <v>2990</v>
      </c>
      <c r="C362" s="34">
        <v>1180</v>
      </c>
      <c r="D362" s="35">
        <v>880</v>
      </c>
      <c r="E362" s="36">
        <v>1980</v>
      </c>
      <c r="F362" s="37">
        <v>10</v>
      </c>
    </row>
    <row r="363" spans="1:6" x14ac:dyDescent="0.4">
      <c r="A363" s="108" t="s">
        <v>15</v>
      </c>
      <c r="B363" s="33">
        <v>2990</v>
      </c>
      <c r="C363" s="34">
        <v>1180</v>
      </c>
      <c r="D363" s="35">
        <v>880</v>
      </c>
      <c r="E363" s="36">
        <v>1980</v>
      </c>
      <c r="F363" s="37">
        <v>10</v>
      </c>
    </row>
    <row r="364" spans="1:6" x14ac:dyDescent="0.4">
      <c r="A364" s="108" t="s">
        <v>14</v>
      </c>
      <c r="B364" s="33">
        <v>2990</v>
      </c>
      <c r="C364" s="34">
        <v>1180</v>
      </c>
      <c r="D364" s="35">
        <v>880</v>
      </c>
      <c r="E364" s="36">
        <v>1980</v>
      </c>
      <c r="F364" s="37">
        <v>10</v>
      </c>
    </row>
    <row r="365" spans="1:6" x14ac:dyDescent="0.4">
      <c r="A365" s="108" t="s">
        <v>477</v>
      </c>
      <c r="B365" s="33">
        <v>2290</v>
      </c>
      <c r="C365" s="34">
        <v>1180</v>
      </c>
      <c r="D365" s="35">
        <v>880</v>
      </c>
      <c r="E365" s="36">
        <v>1980</v>
      </c>
      <c r="F365" s="37">
        <v>10</v>
      </c>
    </row>
    <row r="366" spans="1:6" x14ac:dyDescent="0.4">
      <c r="A366" s="108" t="s">
        <v>636</v>
      </c>
      <c r="B366" s="33">
        <v>1495</v>
      </c>
      <c r="C366" s="34">
        <v>1180</v>
      </c>
      <c r="D366" s="35">
        <v>880</v>
      </c>
      <c r="E366" s="36">
        <v>790</v>
      </c>
      <c r="F366" s="37">
        <v>28</v>
      </c>
    </row>
    <row r="367" spans="1:6" x14ac:dyDescent="0.4">
      <c r="A367" s="108" t="s">
        <v>388</v>
      </c>
      <c r="B367" s="33">
        <v>2990</v>
      </c>
      <c r="C367" s="34">
        <v>1180</v>
      </c>
      <c r="D367" s="35">
        <v>580</v>
      </c>
      <c r="E367" s="36">
        <v>1580</v>
      </c>
      <c r="F367" s="37">
        <v>14</v>
      </c>
    </row>
    <row r="368" spans="1:6" x14ac:dyDescent="0.4">
      <c r="A368" s="108" t="s">
        <v>17</v>
      </c>
      <c r="B368" s="33">
        <v>2990</v>
      </c>
      <c r="C368" s="34">
        <v>1180</v>
      </c>
      <c r="D368" s="35">
        <v>580</v>
      </c>
      <c r="E368" s="36">
        <v>1580</v>
      </c>
      <c r="F368" s="37">
        <v>14</v>
      </c>
    </row>
    <row r="369" spans="1:6" x14ac:dyDescent="0.4">
      <c r="A369" s="108" t="s">
        <v>16</v>
      </c>
      <c r="B369" s="33">
        <v>2990</v>
      </c>
      <c r="C369" s="34">
        <v>1180</v>
      </c>
      <c r="D369" s="35">
        <v>580</v>
      </c>
      <c r="E369" s="36">
        <v>1580</v>
      </c>
      <c r="F369" s="37">
        <v>14</v>
      </c>
    </row>
    <row r="370" spans="1:6" x14ac:dyDescent="0.4">
      <c r="A370" s="108" t="s">
        <v>684</v>
      </c>
      <c r="B370" s="33">
        <v>2990</v>
      </c>
      <c r="C370" s="34">
        <v>1180</v>
      </c>
      <c r="D370" s="35">
        <v>580</v>
      </c>
      <c r="E370" s="36">
        <v>1580</v>
      </c>
      <c r="F370" s="37">
        <v>14</v>
      </c>
    </row>
    <row r="371" spans="1:6" x14ac:dyDescent="0.4">
      <c r="A371" s="108" t="s">
        <v>575</v>
      </c>
      <c r="B371" s="33">
        <v>2990</v>
      </c>
      <c r="C371" s="34">
        <v>1180</v>
      </c>
      <c r="D371" s="35">
        <v>580</v>
      </c>
      <c r="E371" s="36">
        <v>1580</v>
      </c>
      <c r="F371" s="37">
        <v>14</v>
      </c>
    </row>
    <row r="372" spans="1:6" x14ac:dyDescent="0.4">
      <c r="A372" s="108" t="s">
        <v>576</v>
      </c>
      <c r="B372" s="33">
        <v>2990</v>
      </c>
      <c r="C372" s="34">
        <v>1180</v>
      </c>
      <c r="D372" s="35">
        <v>580</v>
      </c>
      <c r="E372" s="36">
        <v>1580</v>
      </c>
      <c r="F372" s="37">
        <v>14</v>
      </c>
    </row>
    <row r="373" spans="1:6" x14ac:dyDescent="0.4">
      <c r="A373" s="108" t="s">
        <v>447</v>
      </c>
      <c r="B373" s="33">
        <v>2990</v>
      </c>
      <c r="C373" s="34">
        <v>1180</v>
      </c>
      <c r="D373" s="35">
        <v>580</v>
      </c>
      <c r="E373" s="36">
        <v>1580</v>
      </c>
      <c r="F373" s="37">
        <v>14</v>
      </c>
    </row>
    <row r="374" spans="1:6" x14ac:dyDescent="0.4">
      <c r="A374" s="108" t="s">
        <v>18</v>
      </c>
      <c r="B374" s="33">
        <v>2990</v>
      </c>
      <c r="C374" s="34">
        <v>1180</v>
      </c>
      <c r="D374" s="35">
        <v>430</v>
      </c>
      <c r="E374" s="36">
        <v>1380</v>
      </c>
      <c r="F374" s="37">
        <v>16</v>
      </c>
    </row>
    <row r="375" spans="1:6" x14ac:dyDescent="0.4">
      <c r="A375" s="108" t="s">
        <v>390</v>
      </c>
      <c r="B375" s="33">
        <v>2990</v>
      </c>
      <c r="C375" s="34">
        <v>880</v>
      </c>
      <c r="D375" s="35">
        <v>880</v>
      </c>
      <c r="E375" s="36">
        <v>1700</v>
      </c>
      <c r="F375" s="37">
        <v>14</v>
      </c>
    </row>
    <row r="376" spans="1:6" x14ac:dyDescent="0.4">
      <c r="A376" s="108" t="s">
        <v>389</v>
      </c>
      <c r="B376" s="33">
        <v>2990</v>
      </c>
      <c r="C376" s="34">
        <v>880</v>
      </c>
      <c r="D376" s="35">
        <v>880</v>
      </c>
      <c r="E376" s="36">
        <v>1700</v>
      </c>
      <c r="F376" s="37">
        <v>14</v>
      </c>
    </row>
    <row r="377" spans="1:6" x14ac:dyDescent="0.4">
      <c r="A377" s="108" t="s">
        <v>392</v>
      </c>
      <c r="B377" s="33">
        <v>2990</v>
      </c>
      <c r="C377" s="34">
        <v>880</v>
      </c>
      <c r="D377" s="35">
        <v>580</v>
      </c>
      <c r="E377" s="36">
        <v>1130</v>
      </c>
      <c r="F377" s="37">
        <v>20</v>
      </c>
    </row>
    <row r="378" spans="1:6" x14ac:dyDescent="0.4">
      <c r="A378" s="108" t="s">
        <v>137</v>
      </c>
      <c r="B378" s="33">
        <v>2990</v>
      </c>
      <c r="C378" s="34">
        <v>880</v>
      </c>
      <c r="D378" s="35">
        <v>580</v>
      </c>
      <c r="E378" s="36">
        <v>1130</v>
      </c>
      <c r="F378" s="37">
        <v>20</v>
      </c>
    </row>
    <row r="379" spans="1:6" x14ac:dyDescent="0.4">
      <c r="A379" s="108" t="s">
        <v>391</v>
      </c>
      <c r="B379" s="33">
        <v>2990</v>
      </c>
      <c r="C379" s="34">
        <v>880</v>
      </c>
      <c r="D379" s="35">
        <v>580</v>
      </c>
      <c r="E379" s="36">
        <v>1130</v>
      </c>
      <c r="F379" s="37">
        <v>20</v>
      </c>
    </row>
    <row r="380" spans="1:6" x14ac:dyDescent="0.4">
      <c r="A380" s="108" t="s">
        <v>485</v>
      </c>
      <c r="B380" s="33">
        <v>2990</v>
      </c>
      <c r="C380" s="34">
        <v>880</v>
      </c>
      <c r="D380" s="35">
        <v>580</v>
      </c>
      <c r="E380" s="36">
        <v>1130</v>
      </c>
      <c r="F380" s="37">
        <v>20</v>
      </c>
    </row>
    <row r="381" spans="1:6" x14ac:dyDescent="0.4">
      <c r="A381" s="108" t="s">
        <v>395</v>
      </c>
      <c r="B381" s="33">
        <v>2990</v>
      </c>
      <c r="C381" s="34">
        <v>880</v>
      </c>
      <c r="D381" s="35">
        <v>430</v>
      </c>
      <c r="E381" s="36">
        <v>900</v>
      </c>
      <c r="F381" s="37">
        <v>24</v>
      </c>
    </row>
    <row r="382" spans="1:6" x14ac:dyDescent="0.4">
      <c r="A382" s="108" t="s">
        <v>394</v>
      </c>
      <c r="B382" s="33">
        <v>2900</v>
      </c>
      <c r="C382" s="34">
        <v>880</v>
      </c>
      <c r="D382" s="35">
        <v>430</v>
      </c>
      <c r="E382" s="36">
        <v>900</v>
      </c>
      <c r="F382" s="37">
        <v>24</v>
      </c>
    </row>
    <row r="383" spans="1:6" x14ac:dyDescent="0.4">
      <c r="A383" s="108" t="s">
        <v>393</v>
      </c>
      <c r="B383" s="33">
        <v>2990</v>
      </c>
      <c r="C383" s="34">
        <v>880</v>
      </c>
      <c r="D383" s="35">
        <v>430</v>
      </c>
      <c r="E383" s="36">
        <v>900</v>
      </c>
      <c r="F383" s="37">
        <v>24</v>
      </c>
    </row>
    <row r="384" spans="1:6" x14ac:dyDescent="0.4">
      <c r="A384" s="108" t="s">
        <v>484</v>
      </c>
      <c r="B384" s="33">
        <v>2990</v>
      </c>
      <c r="C384" s="34">
        <v>880</v>
      </c>
      <c r="D384" s="35">
        <v>430</v>
      </c>
      <c r="E384" s="36">
        <v>900</v>
      </c>
      <c r="F384" s="37">
        <v>24</v>
      </c>
    </row>
    <row r="385" spans="1:6" x14ac:dyDescent="0.4">
      <c r="A385" s="108" t="s">
        <v>219</v>
      </c>
      <c r="B385" s="33">
        <v>2990</v>
      </c>
      <c r="C385" s="34">
        <v>580</v>
      </c>
      <c r="D385" s="35">
        <v>880</v>
      </c>
      <c r="E385" s="36">
        <v>1475</v>
      </c>
      <c r="F385" s="37">
        <v>15</v>
      </c>
    </row>
    <row r="386" spans="1:6" x14ac:dyDescent="0.4">
      <c r="A386" s="108" t="s">
        <v>220</v>
      </c>
      <c r="B386" s="33">
        <v>2990</v>
      </c>
      <c r="C386" s="34">
        <v>580</v>
      </c>
      <c r="D386" s="35">
        <v>880</v>
      </c>
      <c r="E386" s="36">
        <v>1475</v>
      </c>
      <c r="F386" s="37">
        <v>15</v>
      </c>
    </row>
    <row r="387" spans="1:6" x14ac:dyDescent="0.4">
      <c r="A387" s="108" t="s">
        <v>483</v>
      </c>
      <c r="B387" s="33">
        <v>2990</v>
      </c>
      <c r="C387" s="34">
        <v>580</v>
      </c>
      <c r="D387" s="35">
        <v>880</v>
      </c>
      <c r="E387" s="36">
        <v>1475</v>
      </c>
      <c r="F387" s="37">
        <v>15</v>
      </c>
    </row>
    <row r="388" spans="1:6" x14ac:dyDescent="0.4">
      <c r="A388" s="108" t="s">
        <v>397</v>
      </c>
      <c r="B388" s="33">
        <v>2990</v>
      </c>
      <c r="C388" s="34">
        <v>580</v>
      </c>
      <c r="D388" s="35">
        <v>580</v>
      </c>
      <c r="E388" s="36">
        <v>880</v>
      </c>
      <c r="F388" s="37">
        <v>25</v>
      </c>
    </row>
    <row r="389" spans="1:6" x14ac:dyDescent="0.4">
      <c r="A389" s="108" t="s">
        <v>396</v>
      </c>
      <c r="B389" s="33">
        <v>2990</v>
      </c>
      <c r="C389" s="34">
        <v>580</v>
      </c>
      <c r="D389" s="35">
        <v>580</v>
      </c>
      <c r="E389" s="36">
        <v>880</v>
      </c>
      <c r="F389" s="37">
        <v>25</v>
      </c>
    </row>
    <row r="390" spans="1:6" x14ac:dyDescent="0.4">
      <c r="A390" s="108" t="s">
        <v>400</v>
      </c>
      <c r="B390" s="33">
        <v>2990</v>
      </c>
      <c r="C390" s="34">
        <v>580</v>
      </c>
      <c r="D390" s="35">
        <v>580</v>
      </c>
      <c r="E390" s="36">
        <v>880</v>
      </c>
      <c r="F390" s="37">
        <v>25</v>
      </c>
    </row>
    <row r="391" spans="1:6" x14ac:dyDescent="0.4">
      <c r="A391" s="108" t="s">
        <v>149</v>
      </c>
      <c r="B391" s="33">
        <v>2990</v>
      </c>
      <c r="C391" s="34">
        <v>580</v>
      </c>
      <c r="D391" s="35">
        <v>430</v>
      </c>
      <c r="E391" s="36">
        <v>680</v>
      </c>
      <c r="F391" s="37">
        <v>34</v>
      </c>
    </row>
    <row r="392" spans="1:6" x14ac:dyDescent="0.4">
      <c r="A392" s="108" t="s">
        <v>212</v>
      </c>
      <c r="B392" s="33">
        <v>2990</v>
      </c>
      <c r="C392" s="34">
        <v>580</v>
      </c>
      <c r="D392" s="35">
        <v>430</v>
      </c>
      <c r="E392" s="36">
        <v>680</v>
      </c>
      <c r="F392" s="37">
        <v>34</v>
      </c>
    </row>
    <row r="393" spans="1:6" x14ac:dyDescent="0.4">
      <c r="A393" s="108" t="s">
        <v>398</v>
      </c>
      <c r="B393" s="33">
        <v>2990</v>
      </c>
      <c r="C393" s="34">
        <v>580</v>
      </c>
      <c r="D393" s="35">
        <v>280</v>
      </c>
      <c r="E393" s="36">
        <v>530</v>
      </c>
      <c r="F393" s="37">
        <v>42</v>
      </c>
    </row>
    <row r="394" spans="1:6" x14ac:dyDescent="0.4">
      <c r="A394" s="108" t="s">
        <v>207</v>
      </c>
      <c r="B394" s="33">
        <v>2990</v>
      </c>
      <c r="C394" s="34">
        <v>580</v>
      </c>
      <c r="D394" s="35">
        <v>280</v>
      </c>
      <c r="E394" s="36">
        <v>530</v>
      </c>
      <c r="F394" s="37">
        <v>42</v>
      </c>
    </row>
    <row r="395" spans="1:6" x14ac:dyDescent="0.4">
      <c r="A395" s="108" t="s">
        <v>237</v>
      </c>
      <c r="B395" s="33">
        <v>2990</v>
      </c>
      <c r="C395" s="34">
        <v>430</v>
      </c>
      <c r="D395" s="35">
        <v>430</v>
      </c>
      <c r="E395" s="36">
        <v>600</v>
      </c>
      <c r="F395" s="37">
        <v>36</v>
      </c>
    </row>
    <row r="396" spans="1:6" x14ac:dyDescent="0.4">
      <c r="A396" s="108" t="s">
        <v>399</v>
      </c>
      <c r="B396" s="33">
        <v>2990</v>
      </c>
      <c r="C396" s="34">
        <v>430</v>
      </c>
      <c r="D396" s="35">
        <v>280</v>
      </c>
      <c r="E396" s="36">
        <v>450</v>
      </c>
      <c r="F396" s="37">
        <v>40</v>
      </c>
    </row>
    <row r="397" spans="1:6" x14ac:dyDescent="0.4">
      <c r="A397" s="108" t="s">
        <v>238</v>
      </c>
      <c r="B397" s="33">
        <v>2990</v>
      </c>
      <c r="C397" s="34">
        <v>280</v>
      </c>
      <c r="D397" s="35">
        <v>280</v>
      </c>
      <c r="E397" s="36">
        <v>330</v>
      </c>
      <c r="F397" s="37">
        <v>66</v>
      </c>
    </row>
    <row r="398" spans="1:6" x14ac:dyDescent="0.4">
      <c r="A398" s="108" t="s">
        <v>645</v>
      </c>
      <c r="B398" s="33">
        <v>740</v>
      </c>
      <c r="C398" s="34">
        <v>2980</v>
      </c>
      <c r="D398" s="35">
        <v>1480</v>
      </c>
      <c r="E398" s="36">
        <v>1800</v>
      </c>
      <c r="F398" s="90">
        <f t="shared" ref="F398" si="17">23000/E398</f>
        <v>12.777777777777779</v>
      </c>
    </row>
    <row r="399" spans="1:6" x14ac:dyDescent="0.4">
      <c r="A399" s="108" t="s">
        <v>488</v>
      </c>
      <c r="B399" s="33">
        <v>740</v>
      </c>
      <c r="C399" s="34">
        <v>2380</v>
      </c>
      <c r="D399" s="35">
        <v>1180</v>
      </c>
      <c r="E399" s="36">
        <v>1180</v>
      </c>
      <c r="F399" s="37">
        <v>22</v>
      </c>
    </row>
    <row r="400" spans="1:6" x14ac:dyDescent="0.4">
      <c r="A400" s="108" t="s">
        <v>206</v>
      </c>
      <c r="B400" s="33">
        <v>740</v>
      </c>
      <c r="C400" s="34">
        <v>2380</v>
      </c>
      <c r="D400" s="35">
        <v>1180</v>
      </c>
      <c r="E400" s="36">
        <v>1180</v>
      </c>
      <c r="F400" s="37">
        <v>22</v>
      </c>
    </row>
    <row r="401" spans="1:6" x14ac:dyDescent="0.4">
      <c r="A401" s="108" t="s">
        <v>208</v>
      </c>
      <c r="B401" s="33">
        <v>740</v>
      </c>
      <c r="C401" s="34">
        <v>2380</v>
      </c>
      <c r="D401" s="35">
        <v>1180</v>
      </c>
      <c r="E401" s="36">
        <v>1180</v>
      </c>
      <c r="F401" s="37">
        <v>22</v>
      </c>
    </row>
    <row r="402" spans="1:6" x14ac:dyDescent="0.4">
      <c r="A402" s="108" t="s">
        <v>209</v>
      </c>
      <c r="B402" s="33">
        <v>740</v>
      </c>
      <c r="C402" s="34">
        <v>2080</v>
      </c>
      <c r="D402" s="35">
        <v>1180</v>
      </c>
      <c r="E402" s="36">
        <v>1030</v>
      </c>
      <c r="F402" s="37">
        <v>22</v>
      </c>
    </row>
    <row r="403" spans="1:6" x14ac:dyDescent="0.4">
      <c r="A403" s="108" t="s">
        <v>210</v>
      </c>
      <c r="B403" s="33">
        <v>740</v>
      </c>
      <c r="C403" s="34">
        <v>2080</v>
      </c>
      <c r="D403" s="35">
        <v>1180</v>
      </c>
      <c r="E403" s="36">
        <v>1030</v>
      </c>
      <c r="F403" s="37">
        <v>22</v>
      </c>
    </row>
    <row r="404" spans="1:6" x14ac:dyDescent="0.4">
      <c r="A404" s="108" t="s">
        <v>401</v>
      </c>
      <c r="B404" s="33">
        <v>740</v>
      </c>
      <c r="C404" s="34">
        <v>2080</v>
      </c>
      <c r="D404" s="35">
        <v>1180</v>
      </c>
      <c r="E404" s="36">
        <v>1030</v>
      </c>
      <c r="F404" s="37">
        <v>22</v>
      </c>
    </row>
    <row r="405" spans="1:6" x14ac:dyDescent="0.4">
      <c r="A405" s="108" t="s">
        <v>402</v>
      </c>
      <c r="B405" s="33">
        <v>740</v>
      </c>
      <c r="C405" s="34">
        <v>2080</v>
      </c>
      <c r="D405" s="35">
        <v>880</v>
      </c>
      <c r="E405" s="36">
        <v>900</v>
      </c>
      <c r="F405" s="37">
        <v>24</v>
      </c>
    </row>
    <row r="406" spans="1:6" x14ac:dyDescent="0.4">
      <c r="A406" s="108" t="s">
        <v>78</v>
      </c>
      <c r="B406" s="33">
        <v>740</v>
      </c>
      <c r="C406" s="34">
        <v>2080</v>
      </c>
      <c r="D406" s="35">
        <v>880</v>
      </c>
      <c r="E406" s="36">
        <v>900</v>
      </c>
      <c r="F406" s="37">
        <v>24</v>
      </c>
    </row>
    <row r="407" spans="1:6" x14ac:dyDescent="0.4">
      <c r="A407" s="108" t="s">
        <v>77</v>
      </c>
      <c r="B407" s="33">
        <v>740</v>
      </c>
      <c r="C407" s="34">
        <v>2080</v>
      </c>
      <c r="D407" s="35">
        <v>880</v>
      </c>
      <c r="E407" s="36">
        <v>900</v>
      </c>
      <c r="F407" s="37">
        <v>24</v>
      </c>
    </row>
    <row r="408" spans="1:6" x14ac:dyDescent="0.4">
      <c r="A408" s="108" t="s">
        <v>134</v>
      </c>
      <c r="B408" s="33">
        <v>740</v>
      </c>
      <c r="C408" s="34">
        <v>2080</v>
      </c>
      <c r="D408" s="35">
        <v>880</v>
      </c>
      <c r="E408" s="36">
        <v>900</v>
      </c>
      <c r="F408" s="37">
        <v>24</v>
      </c>
    </row>
    <row r="409" spans="1:6" x14ac:dyDescent="0.4">
      <c r="A409" s="108" t="s">
        <v>487</v>
      </c>
      <c r="B409" s="33">
        <v>740</v>
      </c>
      <c r="C409" s="34">
        <v>2080</v>
      </c>
      <c r="D409" s="35">
        <v>880</v>
      </c>
      <c r="E409" s="36">
        <v>900</v>
      </c>
      <c r="F409" s="37">
        <v>24</v>
      </c>
    </row>
    <row r="410" spans="1:6" x14ac:dyDescent="0.4">
      <c r="A410" s="108" t="s">
        <v>79</v>
      </c>
      <c r="B410" s="33">
        <v>740</v>
      </c>
      <c r="C410" s="34">
        <v>1780</v>
      </c>
      <c r="D410" s="35">
        <v>1180</v>
      </c>
      <c r="E410" s="36">
        <v>970</v>
      </c>
      <c r="F410" s="37">
        <v>22</v>
      </c>
    </row>
    <row r="411" spans="1:6" x14ac:dyDescent="0.4">
      <c r="A411" s="108" t="s">
        <v>80</v>
      </c>
      <c r="B411" s="33">
        <v>740</v>
      </c>
      <c r="C411" s="34">
        <v>1780</v>
      </c>
      <c r="D411" s="35">
        <v>1180</v>
      </c>
      <c r="E411" s="36">
        <v>970</v>
      </c>
      <c r="F411" s="37">
        <v>22</v>
      </c>
    </row>
    <row r="412" spans="1:6" x14ac:dyDescent="0.4">
      <c r="A412" s="108" t="s">
        <v>552</v>
      </c>
      <c r="B412" s="33">
        <v>740</v>
      </c>
      <c r="C412" s="34">
        <v>1780</v>
      </c>
      <c r="D412" s="35">
        <v>880</v>
      </c>
      <c r="E412" s="36">
        <v>750</v>
      </c>
      <c r="F412" s="37">
        <v>30</v>
      </c>
    </row>
    <row r="413" spans="1:6" x14ac:dyDescent="0.4">
      <c r="A413" s="108" t="s">
        <v>81</v>
      </c>
      <c r="B413" s="33">
        <v>740</v>
      </c>
      <c r="C413" s="34">
        <v>1780</v>
      </c>
      <c r="D413" s="35">
        <v>880</v>
      </c>
      <c r="E413" s="36">
        <v>750</v>
      </c>
      <c r="F413" s="37">
        <v>30</v>
      </c>
    </row>
    <row r="414" spans="1:6" x14ac:dyDescent="0.4">
      <c r="A414" s="108" t="s">
        <v>82</v>
      </c>
      <c r="B414" s="33">
        <v>740</v>
      </c>
      <c r="C414" s="34">
        <v>1780</v>
      </c>
      <c r="D414" s="35">
        <v>880</v>
      </c>
      <c r="E414" s="36">
        <v>750</v>
      </c>
      <c r="F414" s="37">
        <v>30</v>
      </c>
    </row>
    <row r="415" spans="1:6" x14ac:dyDescent="0.4">
      <c r="A415" s="108" t="s">
        <v>551</v>
      </c>
      <c r="B415" s="33">
        <v>740</v>
      </c>
      <c r="C415" s="34">
        <v>1780</v>
      </c>
      <c r="D415" s="35">
        <v>880</v>
      </c>
      <c r="E415" s="36">
        <v>750</v>
      </c>
      <c r="F415" s="37">
        <v>30</v>
      </c>
    </row>
    <row r="416" spans="1:6" x14ac:dyDescent="0.4">
      <c r="A416" s="108" t="s">
        <v>550</v>
      </c>
      <c r="B416" s="33">
        <v>740</v>
      </c>
      <c r="C416" s="34">
        <v>1780</v>
      </c>
      <c r="D416" s="35">
        <v>880</v>
      </c>
      <c r="E416" s="36">
        <v>750</v>
      </c>
      <c r="F416" s="37">
        <v>30</v>
      </c>
    </row>
    <row r="417" spans="1:6" x14ac:dyDescent="0.4">
      <c r="A417" s="108" t="s">
        <v>403</v>
      </c>
      <c r="B417" s="33">
        <v>740</v>
      </c>
      <c r="C417" s="34">
        <v>1780</v>
      </c>
      <c r="D417" s="35">
        <v>580</v>
      </c>
      <c r="E417" s="36">
        <v>630</v>
      </c>
      <c r="F417" s="37">
        <v>36</v>
      </c>
    </row>
    <row r="418" spans="1:6" x14ac:dyDescent="0.4">
      <c r="A418" s="108" t="s">
        <v>83</v>
      </c>
      <c r="B418" s="33">
        <v>740</v>
      </c>
      <c r="C418" s="34">
        <v>1780</v>
      </c>
      <c r="D418" s="35">
        <v>580</v>
      </c>
      <c r="E418" s="36">
        <v>630</v>
      </c>
      <c r="F418" s="37">
        <v>36</v>
      </c>
    </row>
    <row r="419" spans="1:6" x14ac:dyDescent="0.4">
      <c r="A419" s="108" t="s">
        <v>84</v>
      </c>
      <c r="B419" s="33">
        <v>740</v>
      </c>
      <c r="C419" s="34">
        <v>1780</v>
      </c>
      <c r="D419" s="35">
        <v>580</v>
      </c>
      <c r="E419" s="36">
        <v>630</v>
      </c>
      <c r="F419" s="37">
        <v>36</v>
      </c>
    </row>
    <row r="420" spans="1:6" x14ac:dyDescent="0.4">
      <c r="A420" s="108" t="s">
        <v>20</v>
      </c>
      <c r="B420" s="33">
        <v>740</v>
      </c>
      <c r="C420" s="34">
        <v>1480</v>
      </c>
      <c r="D420" s="35">
        <v>1180</v>
      </c>
      <c r="E420" s="36">
        <v>800</v>
      </c>
      <c r="F420" s="37">
        <v>28</v>
      </c>
    </row>
    <row r="421" spans="1:6" x14ac:dyDescent="0.4">
      <c r="A421" s="108" t="s">
        <v>19</v>
      </c>
      <c r="B421" s="33">
        <v>740</v>
      </c>
      <c r="C421" s="34">
        <v>1480</v>
      </c>
      <c r="D421" s="35">
        <v>1180</v>
      </c>
      <c r="E421" s="36">
        <v>800</v>
      </c>
      <c r="F421" s="37">
        <v>28</v>
      </c>
    </row>
    <row r="422" spans="1:6" x14ac:dyDescent="0.4">
      <c r="A422" s="108" t="s">
        <v>404</v>
      </c>
      <c r="B422" s="33">
        <v>740</v>
      </c>
      <c r="C422" s="34">
        <v>1480</v>
      </c>
      <c r="D422" s="35">
        <v>880</v>
      </c>
      <c r="E422" s="36">
        <v>625</v>
      </c>
      <c r="F422" s="37">
        <v>34</v>
      </c>
    </row>
    <row r="423" spans="1:6" x14ac:dyDescent="0.4">
      <c r="A423" s="108" t="s">
        <v>22</v>
      </c>
      <c r="B423" s="33">
        <v>740</v>
      </c>
      <c r="C423" s="34">
        <v>1480</v>
      </c>
      <c r="D423" s="35">
        <v>880</v>
      </c>
      <c r="E423" s="36">
        <v>625</v>
      </c>
      <c r="F423" s="37">
        <v>34</v>
      </c>
    </row>
    <row r="424" spans="1:6" x14ac:dyDescent="0.4">
      <c r="A424" s="108" t="s">
        <v>21</v>
      </c>
      <c r="B424" s="33">
        <v>740</v>
      </c>
      <c r="C424" s="34">
        <v>1480</v>
      </c>
      <c r="D424" s="35">
        <v>880</v>
      </c>
      <c r="E424" s="36">
        <v>625</v>
      </c>
      <c r="F424" s="37">
        <v>34</v>
      </c>
    </row>
    <row r="425" spans="1:6" x14ac:dyDescent="0.4">
      <c r="A425" s="108" t="s">
        <v>553</v>
      </c>
      <c r="B425" s="33">
        <v>740</v>
      </c>
      <c r="C425" s="34">
        <v>1480</v>
      </c>
      <c r="D425" s="35">
        <v>880</v>
      </c>
      <c r="E425" s="36">
        <v>625</v>
      </c>
      <c r="F425" s="37">
        <v>34</v>
      </c>
    </row>
    <row r="426" spans="1:6" x14ac:dyDescent="0.4">
      <c r="A426" s="108" t="s">
        <v>486</v>
      </c>
      <c r="B426" s="33">
        <v>740</v>
      </c>
      <c r="C426" s="34">
        <v>1480</v>
      </c>
      <c r="D426" s="35">
        <v>580</v>
      </c>
      <c r="E426" s="36">
        <v>450</v>
      </c>
      <c r="F426" s="37">
        <v>48</v>
      </c>
    </row>
    <row r="427" spans="1:6" x14ac:dyDescent="0.4">
      <c r="A427" s="108" t="s">
        <v>24</v>
      </c>
      <c r="B427" s="33">
        <v>740</v>
      </c>
      <c r="C427" s="34">
        <v>1480</v>
      </c>
      <c r="D427" s="35">
        <v>580</v>
      </c>
      <c r="E427" s="36">
        <v>450</v>
      </c>
      <c r="F427" s="37">
        <v>48</v>
      </c>
    </row>
    <row r="428" spans="1:6" x14ac:dyDescent="0.4">
      <c r="A428" s="108" t="s">
        <v>23</v>
      </c>
      <c r="B428" s="33">
        <v>740</v>
      </c>
      <c r="C428" s="34">
        <v>1480</v>
      </c>
      <c r="D428" s="35">
        <v>580</v>
      </c>
      <c r="E428" s="36">
        <v>450</v>
      </c>
      <c r="F428" s="37">
        <v>48</v>
      </c>
    </row>
    <row r="429" spans="1:6" x14ac:dyDescent="0.4">
      <c r="A429" s="108" t="s">
        <v>674</v>
      </c>
      <c r="B429" s="33">
        <v>740</v>
      </c>
      <c r="C429" s="34">
        <v>1480</v>
      </c>
      <c r="D429" s="35">
        <v>580</v>
      </c>
      <c r="E429" s="36">
        <v>450</v>
      </c>
      <c r="F429" s="37">
        <v>48</v>
      </c>
    </row>
    <row r="430" spans="1:6" x14ac:dyDescent="0.4">
      <c r="A430" s="108" t="s">
        <v>556</v>
      </c>
      <c r="B430" s="33">
        <v>740</v>
      </c>
      <c r="C430" s="34">
        <v>1480</v>
      </c>
      <c r="D430" s="35">
        <v>430</v>
      </c>
      <c r="E430" s="36">
        <v>400</v>
      </c>
      <c r="F430" s="37">
        <v>55</v>
      </c>
    </row>
    <row r="431" spans="1:6" x14ac:dyDescent="0.4">
      <c r="A431" s="108" t="s">
        <v>555</v>
      </c>
      <c r="B431" s="33">
        <v>740</v>
      </c>
      <c r="C431" s="34">
        <v>1480</v>
      </c>
      <c r="D431" s="35">
        <v>430</v>
      </c>
      <c r="E431" s="36">
        <v>400</v>
      </c>
      <c r="F431" s="37">
        <v>55</v>
      </c>
    </row>
    <row r="432" spans="1:6" x14ac:dyDescent="0.4">
      <c r="A432" s="108" t="s">
        <v>654</v>
      </c>
      <c r="B432" s="33">
        <v>740</v>
      </c>
      <c r="C432" s="34">
        <v>1480</v>
      </c>
      <c r="D432" s="35">
        <v>430</v>
      </c>
      <c r="E432" s="36">
        <v>400</v>
      </c>
      <c r="F432" s="37">
        <v>55</v>
      </c>
    </row>
    <row r="433" spans="1:6" x14ac:dyDescent="0.4">
      <c r="A433" s="108" t="s">
        <v>554</v>
      </c>
      <c r="B433" s="33">
        <v>740</v>
      </c>
      <c r="C433" s="34">
        <v>1480</v>
      </c>
      <c r="D433" s="35">
        <v>430</v>
      </c>
      <c r="E433" s="36">
        <v>400</v>
      </c>
      <c r="F433" s="37">
        <v>55</v>
      </c>
    </row>
    <row r="434" spans="1:6" x14ac:dyDescent="0.4">
      <c r="A434" s="108" t="s">
        <v>557</v>
      </c>
      <c r="B434" s="33">
        <v>740</v>
      </c>
      <c r="C434" s="34">
        <v>1180</v>
      </c>
      <c r="D434" s="35">
        <v>1180</v>
      </c>
      <c r="E434" s="36">
        <v>700</v>
      </c>
      <c r="F434" s="37">
        <v>32</v>
      </c>
    </row>
    <row r="435" spans="1:6" x14ac:dyDescent="0.4">
      <c r="A435" s="108" t="s">
        <v>26</v>
      </c>
      <c r="B435" s="33">
        <v>740</v>
      </c>
      <c r="C435" s="34">
        <v>1180</v>
      </c>
      <c r="D435" s="35">
        <v>1180</v>
      </c>
      <c r="E435" s="36">
        <v>700</v>
      </c>
      <c r="F435" s="37">
        <v>32</v>
      </c>
    </row>
    <row r="436" spans="1:6" x14ac:dyDescent="0.4">
      <c r="A436" s="108" t="s">
        <v>25</v>
      </c>
      <c r="B436" s="33">
        <v>740</v>
      </c>
      <c r="C436" s="34">
        <v>1180</v>
      </c>
      <c r="D436" s="35">
        <v>1180</v>
      </c>
      <c r="E436" s="36">
        <v>700</v>
      </c>
      <c r="F436" s="37">
        <v>32</v>
      </c>
    </row>
    <row r="437" spans="1:6" x14ac:dyDescent="0.4">
      <c r="A437" s="108" t="s">
        <v>559</v>
      </c>
      <c r="B437" s="33">
        <v>740</v>
      </c>
      <c r="C437" s="34">
        <v>1180</v>
      </c>
      <c r="D437" s="35">
        <v>880</v>
      </c>
      <c r="E437" s="36">
        <v>550</v>
      </c>
      <c r="F437" s="37">
        <v>40</v>
      </c>
    </row>
    <row r="438" spans="1:6" x14ac:dyDescent="0.4">
      <c r="A438" s="108" t="s">
        <v>28</v>
      </c>
      <c r="B438" s="33">
        <v>740</v>
      </c>
      <c r="C438" s="34">
        <v>1180</v>
      </c>
      <c r="D438" s="35">
        <v>880</v>
      </c>
      <c r="E438" s="36">
        <v>550</v>
      </c>
      <c r="F438" s="37">
        <v>40</v>
      </c>
    </row>
    <row r="439" spans="1:6" x14ac:dyDescent="0.4">
      <c r="A439" s="108" t="s">
        <v>27</v>
      </c>
      <c r="B439" s="33">
        <v>740</v>
      </c>
      <c r="C439" s="34">
        <v>1180</v>
      </c>
      <c r="D439" s="35">
        <v>880</v>
      </c>
      <c r="E439" s="36">
        <v>550</v>
      </c>
      <c r="F439" s="37">
        <v>40</v>
      </c>
    </row>
    <row r="440" spans="1:6" x14ac:dyDescent="0.4">
      <c r="A440" s="108" t="s">
        <v>558</v>
      </c>
      <c r="B440" s="33">
        <v>740</v>
      </c>
      <c r="C440" s="34">
        <v>1180</v>
      </c>
      <c r="D440" s="35">
        <v>880</v>
      </c>
      <c r="E440" s="36">
        <v>550</v>
      </c>
      <c r="F440" s="37">
        <v>40</v>
      </c>
    </row>
    <row r="441" spans="1:6" x14ac:dyDescent="0.4">
      <c r="A441" s="108" t="s">
        <v>405</v>
      </c>
      <c r="B441" s="33">
        <v>740</v>
      </c>
      <c r="C441" s="34">
        <v>1180</v>
      </c>
      <c r="D441" s="35">
        <v>580</v>
      </c>
      <c r="E441" s="36">
        <v>400</v>
      </c>
      <c r="F441" s="37">
        <v>56</v>
      </c>
    </row>
    <row r="442" spans="1:6" x14ac:dyDescent="0.4">
      <c r="A442" s="109" t="s">
        <v>30</v>
      </c>
      <c r="B442" s="33">
        <v>740</v>
      </c>
      <c r="C442" s="34">
        <v>1180</v>
      </c>
      <c r="D442" s="41">
        <v>580</v>
      </c>
      <c r="E442" s="42">
        <v>400</v>
      </c>
      <c r="F442" s="43">
        <v>56</v>
      </c>
    </row>
    <row r="443" spans="1:6" x14ac:dyDescent="0.4">
      <c r="A443" s="108" t="s">
        <v>29</v>
      </c>
      <c r="B443" s="33">
        <v>740</v>
      </c>
      <c r="C443" s="34">
        <v>1180</v>
      </c>
      <c r="D443" s="35">
        <v>580</v>
      </c>
      <c r="E443" s="36">
        <v>400</v>
      </c>
      <c r="F443" s="37">
        <v>56</v>
      </c>
    </row>
    <row r="444" spans="1:6" x14ac:dyDescent="0.4">
      <c r="A444" s="108" t="s">
        <v>683</v>
      </c>
      <c r="B444" s="33">
        <v>740</v>
      </c>
      <c r="C444" s="34">
        <v>1180</v>
      </c>
      <c r="D444" s="35">
        <v>580</v>
      </c>
      <c r="E444" s="36">
        <v>400</v>
      </c>
      <c r="F444" s="37">
        <v>56</v>
      </c>
    </row>
    <row r="445" spans="1:6" x14ac:dyDescent="0.4">
      <c r="A445" s="108" t="s">
        <v>560</v>
      </c>
      <c r="B445" s="33">
        <v>740</v>
      </c>
      <c r="C445" s="34">
        <v>1180</v>
      </c>
      <c r="D445" s="35">
        <v>580</v>
      </c>
      <c r="E445" s="36">
        <v>400</v>
      </c>
      <c r="F445" s="37">
        <v>56</v>
      </c>
    </row>
    <row r="446" spans="1:6" x14ac:dyDescent="0.4">
      <c r="A446" s="109" t="s">
        <v>562</v>
      </c>
      <c r="B446" s="33">
        <v>740</v>
      </c>
      <c r="C446" s="34">
        <v>880</v>
      </c>
      <c r="D446" s="41">
        <v>880</v>
      </c>
      <c r="E446" s="42">
        <v>425</v>
      </c>
      <c r="F446" s="43">
        <v>51</v>
      </c>
    </row>
    <row r="447" spans="1:6" x14ac:dyDescent="0.4">
      <c r="A447" s="109" t="s">
        <v>561</v>
      </c>
      <c r="B447" s="33">
        <v>740</v>
      </c>
      <c r="C447" s="34">
        <v>880</v>
      </c>
      <c r="D447" s="41">
        <v>880</v>
      </c>
      <c r="E447" s="42">
        <v>425</v>
      </c>
      <c r="F447" s="43">
        <v>51</v>
      </c>
    </row>
    <row r="448" spans="1:6" x14ac:dyDescent="0.4">
      <c r="A448" s="109" t="s">
        <v>407</v>
      </c>
      <c r="B448" s="33">
        <v>740</v>
      </c>
      <c r="C448" s="34">
        <v>880</v>
      </c>
      <c r="D448" s="41">
        <v>580</v>
      </c>
      <c r="E448" s="42">
        <v>280</v>
      </c>
      <c r="F448" s="43">
        <v>78</v>
      </c>
    </row>
    <row r="449" spans="1:6" x14ac:dyDescent="0.4">
      <c r="A449" s="109" t="s">
        <v>223</v>
      </c>
      <c r="B449" s="33">
        <v>740</v>
      </c>
      <c r="C449" s="34">
        <v>880</v>
      </c>
      <c r="D449" s="41">
        <v>580</v>
      </c>
      <c r="E449" s="42">
        <v>280</v>
      </c>
      <c r="F449" s="43">
        <v>78</v>
      </c>
    </row>
    <row r="450" spans="1:6" x14ac:dyDescent="0.4">
      <c r="A450" s="109" t="s">
        <v>406</v>
      </c>
      <c r="B450" s="33">
        <v>740</v>
      </c>
      <c r="C450" s="34">
        <v>880</v>
      </c>
      <c r="D450" s="41">
        <v>580</v>
      </c>
      <c r="E450" s="42">
        <v>280</v>
      </c>
      <c r="F450" s="43">
        <v>78</v>
      </c>
    </row>
    <row r="451" spans="1:6" x14ac:dyDescent="0.4">
      <c r="A451" s="109" t="s">
        <v>408</v>
      </c>
      <c r="B451" s="33">
        <v>740</v>
      </c>
      <c r="C451" s="34">
        <v>880</v>
      </c>
      <c r="D451" s="41">
        <v>430</v>
      </c>
      <c r="E451" s="42">
        <v>225</v>
      </c>
      <c r="F451" s="43">
        <v>78</v>
      </c>
    </row>
    <row r="452" spans="1:6" x14ac:dyDescent="0.4">
      <c r="A452" s="109" t="s">
        <v>492</v>
      </c>
      <c r="B452" s="33">
        <v>740</v>
      </c>
      <c r="C452" s="34">
        <v>880</v>
      </c>
      <c r="D452" s="41">
        <v>430</v>
      </c>
      <c r="E452" s="42">
        <v>225</v>
      </c>
      <c r="F452" s="43">
        <v>78</v>
      </c>
    </row>
    <row r="453" spans="1:6" x14ac:dyDescent="0.4">
      <c r="A453" s="109" t="s">
        <v>563</v>
      </c>
      <c r="B453" s="33">
        <v>740</v>
      </c>
      <c r="C453" s="34">
        <v>880</v>
      </c>
      <c r="D453" s="41">
        <v>430</v>
      </c>
      <c r="E453" s="42">
        <v>225</v>
      </c>
      <c r="F453" s="43">
        <v>78</v>
      </c>
    </row>
    <row r="454" spans="1:6" x14ac:dyDescent="0.4">
      <c r="A454" s="109" t="s">
        <v>491</v>
      </c>
      <c r="B454" s="33">
        <v>740</v>
      </c>
      <c r="C454" s="34">
        <v>880</v>
      </c>
      <c r="D454" s="41">
        <v>430</v>
      </c>
      <c r="E454" s="42">
        <v>225</v>
      </c>
      <c r="F454" s="43">
        <v>78</v>
      </c>
    </row>
    <row r="455" spans="1:6" x14ac:dyDescent="0.4">
      <c r="A455" s="109" t="s">
        <v>566</v>
      </c>
      <c r="B455" s="33">
        <v>740</v>
      </c>
      <c r="C455" s="34">
        <v>580</v>
      </c>
      <c r="D455" s="41">
        <v>880</v>
      </c>
      <c r="E455" s="42">
        <v>380</v>
      </c>
      <c r="F455" s="43">
        <v>57</v>
      </c>
    </row>
    <row r="456" spans="1:6" x14ac:dyDescent="0.4">
      <c r="A456" s="109" t="s">
        <v>565</v>
      </c>
      <c r="B456" s="33">
        <v>740</v>
      </c>
      <c r="C456" s="34">
        <v>580</v>
      </c>
      <c r="D456" s="41">
        <v>880</v>
      </c>
      <c r="E456" s="42">
        <v>380</v>
      </c>
      <c r="F456" s="43">
        <v>57</v>
      </c>
    </row>
    <row r="457" spans="1:6" x14ac:dyDescent="0.4">
      <c r="A457" s="109" t="s">
        <v>564</v>
      </c>
      <c r="B457" s="33">
        <v>740</v>
      </c>
      <c r="C457" s="34">
        <v>580</v>
      </c>
      <c r="D457" s="41">
        <v>880</v>
      </c>
      <c r="E457" s="42">
        <v>380</v>
      </c>
      <c r="F457" s="43">
        <v>57</v>
      </c>
    </row>
    <row r="458" spans="1:6" x14ac:dyDescent="0.4">
      <c r="A458" s="109" t="s">
        <v>410</v>
      </c>
      <c r="B458" s="33">
        <v>740</v>
      </c>
      <c r="C458" s="34">
        <v>580</v>
      </c>
      <c r="D458" s="41">
        <v>580</v>
      </c>
      <c r="E458" s="42">
        <v>230</v>
      </c>
      <c r="F458" s="43">
        <v>90</v>
      </c>
    </row>
    <row r="459" spans="1:6" x14ac:dyDescent="0.4">
      <c r="A459" s="109" t="s">
        <v>409</v>
      </c>
      <c r="B459" s="33">
        <v>740</v>
      </c>
      <c r="C459" s="34">
        <v>580</v>
      </c>
      <c r="D459" s="41">
        <v>580</v>
      </c>
      <c r="E459" s="42">
        <v>230</v>
      </c>
      <c r="F459" s="43">
        <v>90</v>
      </c>
    </row>
    <row r="460" spans="1:6" x14ac:dyDescent="0.4">
      <c r="A460" s="109" t="s">
        <v>490</v>
      </c>
      <c r="B460" s="33">
        <v>740</v>
      </c>
      <c r="C460" s="34">
        <v>580</v>
      </c>
      <c r="D460" s="41">
        <v>580</v>
      </c>
      <c r="E460" s="42">
        <v>230</v>
      </c>
      <c r="F460" s="43">
        <v>90</v>
      </c>
    </row>
    <row r="461" spans="1:6" ht="24.75" customHeight="1" x14ac:dyDescent="0.4">
      <c r="A461" s="109" t="s">
        <v>411</v>
      </c>
      <c r="B461" s="33">
        <v>740</v>
      </c>
      <c r="C461" s="34">
        <v>580</v>
      </c>
      <c r="D461" s="41">
        <v>430</v>
      </c>
      <c r="E461" s="42">
        <v>180</v>
      </c>
      <c r="F461" s="43">
        <v>120</v>
      </c>
    </row>
    <row r="462" spans="1:6" x14ac:dyDescent="0.4">
      <c r="A462" s="109" t="s">
        <v>213</v>
      </c>
      <c r="B462" s="33">
        <v>740</v>
      </c>
      <c r="C462" s="34">
        <v>580</v>
      </c>
      <c r="D462" s="41">
        <v>430</v>
      </c>
      <c r="E462" s="42">
        <v>180</v>
      </c>
      <c r="F462" s="43">
        <v>120</v>
      </c>
    </row>
    <row r="463" spans="1:6" x14ac:dyDescent="0.4">
      <c r="A463" s="109" t="s">
        <v>489</v>
      </c>
      <c r="B463" s="33">
        <v>740</v>
      </c>
      <c r="C463" s="34">
        <v>580</v>
      </c>
      <c r="D463" s="41">
        <v>280</v>
      </c>
      <c r="E463" s="42">
        <v>130</v>
      </c>
      <c r="F463" s="43">
        <v>120</v>
      </c>
    </row>
    <row r="464" spans="1:6" x14ac:dyDescent="0.4">
      <c r="A464" s="109" t="s">
        <v>412</v>
      </c>
      <c r="B464" s="33">
        <v>740</v>
      </c>
      <c r="C464" s="34">
        <v>580</v>
      </c>
      <c r="D464" s="41">
        <v>280</v>
      </c>
      <c r="E464" s="42">
        <v>130</v>
      </c>
      <c r="F464" s="43">
        <v>120</v>
      </c>
    </row>
    <row r="465" spans="1:6" x14ac:dyDescent="0.4">
      <c r="A465" s="109" t="s">
        <v>239</v>
      </c>
      <c r="B465" s="33">
        <v>740</v>
      </c>
      <c r="C465" s="34">
        <v>430</v>
      </c>
      <c r="D465" s="41">
        <v>430</v>
      </c>
      <c r="E465" s="42">
        <v>150</v>
      </c>
      <c r="F465" s="43">
        <v>146</v>
      </c>
    </row>
    <row r="466" spans="1:6" x14ac:dyDescent="0.4">
      <c r="A466" s="109" t="s">
        <v>413</v>
      </c>
      <c r="B466" s="33">
        <v>740</v>
      </c>
      <c r="C466" s="34">
        <v>430</v>
      </c>
      <c r="D466" s="41">
        <v>280</v>
      </c>
      <c r="E466" s="42">
        <v>125</v>
      </c>
      <c r="F466" s="43">
        <v>180</v>
      </c>
    </row>
    <row r="467" spans="1:6" ht="27" thickBot="1" x14ac:dyDescent="0.45">
      <c r="A467" s="110" t="s">
        <v>240</v>
      </c>
      <c r="B467" s="111">
        <v>740</v>
      </c>
      <c r="C467" s="112">
        <v>280</v>
      </c>
      <c r="D467" s="113">
        <v>280</v>
      </c>
      <c r="E467" s="114">
        <v>80</v>
      </c>
      <c r="F467" s="115">
        <v>275</v>
      </c>
    </row>
    <row r="468" spans="1:6" ht="117.75" customHeight="1" thickBot="1" x14ac:dyDescent="0.45">
      <c r="A468" s="148" t="s">
        <v>519</v>
      </c>
      <c r="B468" s="149"/>
      <c r="C468" s="149"/>
      <c r="D468" s="149"/>
      <c r="E468" s="149"/>
      <c r="F468" s="149"/>
    </row>
    <row r="469" spans="1:6" ht="27" thickBot="1" x14ac:dyDescent="0.45">
      <c r="A469" s="91" t="s">
        <v>521</v>
      </c>
      <c r="B469" s="92">
        <v>1160</v>
      </c>
      <c r="C469" s="93">
        <v>300</v>
      </c>
      <c r="D469" s="94">
        <v>150</v>
      </c>
      <c r="E469" s="95">
        <v>130</v>
      </c>
      <c r="F469" s="96">
        <v>169</v>
      </c>
    </row>
    <row r="470" spans="1:6" ht="28.5" customHeight="1" thickBot="1" x14ac:dyDescent="0.45">
      <c r="A470" s="91" t="s">
        <v>522</v>
      </c>
      <c r="B470" s="92">
        <v>1480</v>
      </c>
      <c r="C470" s="93">
        <v>300</v>
      </c>
      <c r="D470" s="94">
        <v>200</v>
      </c>
      <c r="E470" s="95">
        <v>220</v>
      </c>
      <c r="F470" s="96">
        <v>100</v>
      </c>
    </row>
    <row r="471" spans="1:6" ht="27" thickBot="1" x14ac:dyDescent="0.45">
      <c r="A471" s="91" t="s">
        <v>523</v>
      </c>
      <c r="B471" s="92">
        <v>1840</v>
      </c>
      <c r="C471" s="93">
        <v>300</v>
      </c>
      <c r="D471" s="94">
        <v>250</v>
      </c>
      <c r="E471" s="95">
        <v>350</v>
      </c>
      <c r="F471" s="96">
        <v>62</v>
      </c>
    </row>
    <row r="472" spans="1:6" ht="27" thickBot="1" x14ac:dyDescent="0.45">
      <c r="A472" s="91" t="s">
        <v>524</v>
      </c>
      <c r="B472" s="92">
        <v>2160</v>
      </c>
      <c r="C472" s="93">
        <v>300</v>
      </c>
      <c r="D472" s="94">
        <v>300</v>
      </c>
      <c r="E472" s="95">
        <v>490</v>
      </c>
      <c r="F472" s="96">
        <v>44</v>
      </c>
    </row>
    <row r="473" spans="1:6" ht="27" thickBot="1" x14ac:dyDescent="0.45">
      <c r="A473" s="91" t="s">
        <v>525</v>
      </c>
      <c r="B473" s="92">
        <v>2650</v>
      </c>
      <c r="C473" s="93">
        <v>300</v>
      </c>
      <c r="D473" s="94">
        <v>300</v>
      </c>
      <c r="E473" s="95">
        <v>600</v>
      </c>
      <c r="F473" s="96">
        <v>36</v>
      </c>
    </row>
    <row r="474" spans="1:6" ht="27" thickBot="1" x14ac:dyDescent="0.45">
      <c r="A474" s="91" t="s">
        <v>526</v>
      </c>
      <c r="B474" s="92">
        <v>2780</v>
      </c>
      <c r="C474" s="93">
        <v>600</v>
      </c>
      <c r="D474" s="94">
        <v>300</v>
      </c>
      <c r="E474" s="95">
        <v>1250</v>
      </c>
      <c r="F474" s="96">
        <v>17</v>
      </c>
    </row>
    <row r="475" spans="1:6" ht="27" customHeight="1" thickBot="1" x14ac:dyDescent="0.45">
      <c r="A475" s="91" t="s">
        <v>527</v>
      </c>
      <c r="B475" s="92">
        <v>3380</v>
      </c>
      <c r="C475" s="93">
        <v>600</v>
      </c>
      <c r="D475" s="94">
        <v>350</v>
      </c>
      <c r="E475" s="95">
        <v>1770</v>
      </c>
      <c r="F475" s="96">
        <v>12</v>
      </c>
    </row>
    <row r="476" spans="1:6" ht="27" thickBot="1" x14ac:dyDescent="0.45">
      <c r="A476" s="91" t="s">
        <v>528</v>
      </c>
      <c r="B476" s="92">
        <v>4250</v>
      </c>
      <c r="C476" s="93">
        <v>600</v>
      </c>
      <c r="D476" s="94">
        <v>450</v>
      </c>
      <c r="E476" s="95">
        <v>2880</v>
      </c>
      <c r="F476" s="96">
        <v>7</v>
      </c>
    </row>
    <row r="477" spans="1:6" ht="131.25" customHeight="1" thickBot="1" x14ac:dyDescent="0.45">
      <c r="A477" s="148" t="s">
        <v>520</v>
      </c>
      <c r="B477" s="149"/>
      <c r="C477" s="149"/>
      <c r="D477" s="149"/>
      <c r="E477" s="149"/>
      <c r="F477" s="149"/>
    </row>
    <row r="478" spans="1:6" ht="27" thickBot="1" x14ac:dyDescent="0.45">
      <c r="A478" s="91" t="s">
        <v>521</v>
      </c>
      <c r="B478" s="92">
        <v>1480</v>
      </c>
      <c r="C478" s="93">
        <v>380</v>
      </c>
      <c r="D478" s="94">
        <v>120</v>
      </c>
      <c r="E478" s="95">
        <v>175</v>
      </c>
      <c r="F478" s="96">
        <v>125</v>
      </c>
    </row>
    <row r="479" spans="1:6" ht="27" thickBot="1" x14ac:dyDescent="0.45">
      <c r="A479" s="91" t="s">
        <v>522</v>
      </c>
      <c r="B479" s="92">
        <v>2200</v>
      </c>
      <c r="C479" s="93">
        <v>380</v>
      </c>
      <c r="D479" s="94">
        <v>200</v>
      </c>
      <c r="E479" s="95">
        <v>420</v>
      </c>
      <c r="F479" s="96">
        <v>52</v>
      </c>
    </row>
    <row r="480" spans="1:6" ht="27" thickBot="1" x14ac:dyDescent="0.45">
      <c r="A480" s="91" t="s">
        <v>523</v>
      </c>
      <c r="B480" s="92">
        <v>2460</v>
      </c>
      <c r="C480" s="93">
        <v>380</v>
      </c>
      <c r="D480" s="94">
        <v>200</v>
      </c>
      <c r="E480" s="95">
        <v>470</v>
      </c>
      <c r="F480" s="96">
        <v>46</v>
      </c>
    </row>
    <row r="481" spans="1:6" ht="27" thickBot="1" x14ac:dyDescent="0.45">
      <c r="A481" s="91" t="s">
        <v>524</v>
      </c>
      <c r="B481" s="92">
        <v>2750</v>
      </c>
      <c r="C481" s="93">
        <v>380</v>
      </c>
      <c r="D481" s="94">
        <v>200</v>
      </c>
      <c r="E481" s="95">
        <v>520</v>
      </c>
      <c r="F481" s="96">
        <v>42</v>
      </c>
    </row>
    <row r="482" spans="1:6" ht="27" thickBot="1" x14ac:dyDescent="0.45">
      <c r="A482" s="91" t="s">
        <v>525</v>
      </c>
      <c r="B482" s="92">
        <v>2840</v>
      </c>
      <c r="C482" s="93">
        <v>380</v>
      </c>
      <c r="D482" s="94">
        <v>300</v>
      </c>
      <c r="E482" s="95">
        <v>800</v>
      </c>
      <c r="F482" s="96">
        <v>27</v>
      </c>
    </row>
    <row r="483" spans="1:6" ht="27" thickBot="1" x14ac:dyDescent="0.45">
      <c r="A483" s="91" t="s">
        <v>526</v>
      </c>
      <c r="B483" s="92">
        <v>3370</v>
      </c>
      <c r="C483" s="93">
        <v>380</v>
      </c>
      <c r="D483" s="94">
        <v>300</v>
      </c>
      <c r="E483" s="95">
        <v>960</v>
      </c>
      <c r="F483" s="96">
        <v>22</v>
      </c>
    </row>
    <row r="484" spans="1:6" ht="26.25" customHeight="1" thickBot="1" x14ac:dyDescent="0.45">
      <c r="A484" s="91" t="s">
        <v>527</v>
      </c>
      <c r="B484" s="92">
        <v>3580</v>
      </c>
      <c r="C484" s="93">
        <v>380</v>
      </c>
      <c r="D484" s="94">
        <v>300</v>
      </c>
      <c r="E484" s="95">
        <v>1020</v>
      </c>
      <c r="F484" s="96">
        <v>21</v>
      </c>
    </row>
    <row r="485" spans="1:6" ht="27" customHeight="1" thickBot="1" x14ac:dyDescent="0.45">
      <c r="A485" s="91" t="s">
        <v>528</v>
      </c>
      <c r="B485" s="92">
        <v>1500</v>
      </c>
      <c r="C485" s="93">
        <v>500</v>
      </c>
      <c r="D485" s="94">
        <v>250</v>
      </c>
      <c r="E485" s="95">
        <v>470</v>
      </c>
      <c r="F485" s="96">
        <v>46</v>
      </c>
    </row>
    <row r="486" spans="1:6" ht="26.25" customHeight="1" thickBot="1" x14ac:dyDescent="0.45">
      <c r="A486" s="91" t="s">
        <v>529</v>
      </c>
      <c r="B486" s="92">
        <v>2280</v>
      </c>
      <c r="C486" s="93">
        <v>500</v>
      </c>
      <c r="D486" s="94">
        <v>250</v>
      </c>
      <c r="E486" s="95">
        <v>730</v>
      </c>
      <c r="F486" s="96">
        <v>30</v>
      </c>
    </row>
    <row r="487" spans="1:6" ht="26.25" customHeight="1" thickBot="1" x14ac:dyDescent="0.45">
      <c r="A487" s="91" t="s">
        <v>530</v>
      </c>
      <c r="B487" s="92">
        <v>2540</v>
      </c>
      <c r="C487" s="93">
        <v>500</v>
      </c>
      <c r="D487" s="94">
        <v>250</v>
      </c>
      <c r="E487" s="95">
        <v>790</v>
      </c>
      <c r="F487" s="96">
        <v>27</v>
      </c>
    </row>
    <row r="488" spans="1:6" ht="24.75" customHeight="1" thickBot="1" x14ac:dyDescent="0.45">
      <c r="A488" s="91" t="s">
        <v>531</v>
      </c>
      <c r="B488" s="92">
        <v>4080</v>
      </c>
      <c r="C488" s="93">
        <v>500</v>
      </c>
      <c r="D488" s="94">
        <v>400</v>
      </c>
      <c r="E488" s="95">
        <v>2040</v>
      </c>
      <c r="F488" s="96">
        <v>10</v>
      </c>
    </row>
    <row r="489" spans="1:6" ht="27" customHeight="1" thickBot="1" x14ac:dyDescent="0.45">
      <c r="A489" s="91" t="s">
        <v>532</v>
      </c>
      <c r="B489" s="92">
        <v>4270</v>
      </c>
      <c r="C489" s="93">
        <v>500</v>
      </c>
      <c r="D489" s="94">
        <v>400</v>
      </c>
      <c r="E489" s="95">
        <v>2140</v>
      </c>
      <c r="F489" s="96">
        <v>10</v>
      </c>
    </row>
    <row r="490" spans="1:6" ht="27" customHeight="1" thickBot="1" x14ac:dyDescent="0.45">
      <c r="A490" s="91" t="s">
        <v>533</v>
      </c>
      <c r="B490" s="92">
        <v>4340</v>
      </c>
      <c r="C490" s="93">
        <v>500</v>
      </c>
      <c r="D490" s="94">
        <v>400</v>
      </c>
      <c r="E490" s="95">
        <v>2170</v>
      </c>
      <c r="F490" s="96">
        <v>10</v>
      </c>
    </row>
    <row r="491" spans="1:6" ht="129.75" customHeight="1" x14ac:dyDescent="0.4">
      <c r="A491" s="186" t="s">
        <v>725</v>
      </c>
      <c r="B491" s="187"/>
      <c r="C491" s="187"/>
      <c r="D491" s="187"/>
      <c r="E491" s="187"/>
      <c r="F491" s="187"/>
    </row>
    <row r="492" spans="1:6" x14ac:dyDescent="0.4">
      <c r="A492" s="123" t="s">
        <v>694</v>
      </c>
      <c r="B492" s="33">
        <v>3760</v>
      </c>
      <c r="C492" s="34">
        <v>2080</v>
      </c>
      <c r="D492" s="35">
        <v>220</v>
      </c>
      <c r="E492" s="36">
        <v>4125</v>
      </c>
      <c r="F492" s="146">
        <f t="shared" ref="F492:F555" si="18">23000/E492</f>
        <v>5.5757575757575761</v>
      </c>
    </row>
    <row r="493" spans="1:6" x14ac:dyDescent="0.4">
      <c r="A493" s="123" t="s">
        <v>695</v>
      </c>
      <c r="B493" s="33">
        <v>3760</v>
      </c>
      <c r="C493" s="34">
        <v>1580</v>
      </c>
      <c r="D493" s="35">
        <v>220</v>
      </c>
      <c r="E493" s="36">
        <v>3100</v>
      </c>
      <c r="F493" s="146">
        <f t="shared" si="18"/>
        <v>7.419354838709677</v>
      </c>
    </row>
    <row r="494" spans="1:6" x14ac:dyDescent="0.4">
      <c r="A494" s="123" t="s">
        <v>696</v>
      </c>
      <c r="B494" s="33">
        <v>2990</v>
      </c>
      <c r="C494" s="34">
        <v>3380</v>
      </c>
      <c r="D494" s="35">
        <v>300</v>
      </c>
      <c r="E494" s="36">
        <v>7580</v>
      </c>
      <c r="F494" s="146">
        <f t="shared" si="18"/>
        <v>3.0343007915567282</v>
      </c>
    </row>
    <row r="495" spans="1:6" x14ac:dyDescent="0.4">
      <c r="A495" s="123" t="s">
        <v>633</v>
      </c>
      <c r="B495" s="33">
        <v>2990</v>
      </c>
      <c r="C495" s="34">
        <v>3380</v>
      </c>
      <c r="D495" s="35">
        <v>300</v>
      </c>
      <c r="E495" s="36">
        <v>7580</v>
      </c>
      <c r="F495" s="146">
        <f t="shared" si="18"/>
        <v>3.0343007915567282</v>
      </c>
    </row>
    <row r="496" spans="1:6" x14ac:dyDescent="0.4">
      <c r="A496" s="123" t="s">
        <v>697</v>
      </c>
      <c r="B496" s="33">
        <v>1495</v>
      </c>
      <c r="C496" s="34">
        <v>3380</v>
      </c>
      <c r="D496" s="35">
        <v>300</v>
      </c>
      <c r="E496" s="36">
        <v>3790</v>
      </c>
      <c r="F496" s="146">
        <f t="shared" si="18"/>
        <v>6.0686015831134563</v>
      </c>
    </row>
    <row r="497" spans="1:6" x14ac:dyDescent="0.4">
      <c r="A497" s="123" t="s">
        <v>634</v>
      </c>
      <c r="B497" s="33">
        <v>1495</v>
      </c>
      <c r="C497" s="34">
        <v>3380</v>
      </c>
      <c r="D497" s="35">
        <v>300</v>
      </c>
      <c r="E497" s="36">
        <v>3790</v>
      </c>
      <c r="F497" s="146">
        <f t="shared" si="18"/>
        <v>6.0686015831134563</v>
      </c>
    </row>
    <row r="498" spans="1:6" x14ac:dyDescent="0.4">
      <c r="A498" s="123" t="s">
        <v>123</v>
      </c>
      <c r="B498" s="33">
        <v>740</v>
      </c>
      <c r="C498" s="34">
        <v>3380</v>
      </c>
      <c r="D498" s="35">
        <v>300</v>
      </c>
      <c r="E498" s="36">
        <v>1880</v>
      </c>
      <c r="F498" s="146">
        <f t="shared" si="18"/>
        <v>12.23404255319149</v>
      </c>
    </row>
    <row r="499" spans="1:6" x14ac:dyDescent="0.4">
      <c r="A499" s="123" t="s">
        <v>698</v>
      </c>
      <c r="B499" s="33">
        <v>2990</v>
      </c>
      <c r="C499" s="34">
        <v>3380</v>
      </c>
      <c r="D499" s="35">
        <v>250</v>
      </c>
      <c r="E499" s="36">
        <v>3160</v>
      </c>
      <c r="F499" s="146">
        <f t="shared" si="18"/>
        <v>7.2784810126582276</v>
      </c>
    </row>
    <row r="500" spans="1:6" x14ac:dyDescent="0.4">
      <c r="A500" s="116" t="s">
        <v>632</v>
      </c>
      <c r="B500" s="102">
        <v>1480</v>
      </c>
      <c r="C500" s="103">
        <v>3380</v>
      </c>
      <c r="D500" s="104">
        <v>250</v>
      </c>
      <c r="E500" s="105">
        <v>3160</v>
      </c>
      <c r="F500" s="90">
        <f t="shared" si="18"/>
        <v>7.2784810126582276</v>
      </c>
    </row>
    <row r="501" spans="1:6" x14ac:dyDescent="0.4">
      <c r="A501" s="116" t="s">
        <v>122</v>
      </c>
      <c r="B501" s="33">
        <v>740</v>
      </c>
      <c r="C501" s="34">
        <v>3380</v>
      </c>
      <c r="D501" s="35">
        <v>250</v>
      </c>
      <c r="E501" s="36">
        <v>1580</v>
      </c>
      <c r="F501" s="90">
        <f t="shared" si="18"/>
        <v>14.556962025316455</v>
      </c>
    </row>
    <row r="502" spans="1:6" x14ac:dyDescent="0.4">
      <c r="A502" s="117" t="s">
        <v>699</v>
      </c>
      <c r="B502" s="33">
        <v>2990</v>
      </c>
      <c r="C502" s="34">
        <v>3380</v>
      </c>
      <c r="D502" s="35">
        <v>200</v>
      </c>
      <c r="E502" s="36">
        <v>2530</v>
      </c>
      <c r="F502" s="90">
        <f t="shared" si="18"/>
        <v>9.0909090909090917</v>
      </c>
    </row>
    <row r="503" spans="1:6" x14ac:dyDescent="0.4">
      <c r="A503" s="117" t="s">
        <v>700</v>
      </c>
      <c r="B503" s="33">
        <v>2990</v>
      </c>
      <c r="C503" s="34">
        <v>3380</v>
      </c>
      <c r="D503" s="35">
        <v>200</v>
      </c>
      <c r="E503" s="36">
        <v>2530</v>
      </c>
      <c r="F503" s="90">
        <f t="shared" si="18"/>
        <v>9.0909090909090917</v>
      </c>
    </row>
    <row r="504" spans="1:6" x14ac:dyDescent="0.4">
      <c r="A504" s="117" t="s">
        <v>648</v>
      </c>
      <c r="B504" s="33">
        <v>2990</v>
      </c>
      <c r="C504" s="34">
        <v>3380</v>
      </c>
      <c r="D504" s="35">
        <v>200</v>
      </c>
      <c r="E504" s="36">
        <v>2530</v>
      </c>
      <c r="F504" s="90">
        <f t="shared" si="18"/>
        <v>9.0909090909090917</v>
      </c>
    </row>
    <row r="505" spans="1:6" x14ac:dyDescent="0.4">
      <c r="A505" s="117" t="s">
        <v>660</v>
      </c>
      <c r="B505" s="33">
        <v>1485</v>
      </c>
      <c r="C505" s="34">
        <v>3380</v>
      </c>
      <c r="D505" s="35">
        <v>200</v>
      </c>
      <c r="E505" s="36">
        <v>2530</v>
      </c>
      <c r="F505" s="90">
        <f t="shared" si="18"/>
        <v>9.0909090909090917</v>
      </c>
    </row>
    <row r="506" spans="1:6" x14ac:dyDescent="0.4">
      <c r="A506" s="117" t="s">
        <v>701</v>
      </c>
      <c r="B506" s="33">
        <v>1485</v>
      </c>
      <c r="C506" s="34">
        <v>3380</v>
      </c>
      <c r="D506" s="35">
        <v>200</v>
      </c>
      <c r="E506" s="36">
        <v>2530</v>
      </c>
      <c r="F506" s="90">
        <f t="shared" si="18"/>
        <v>9.0909090909090917</v>
      </c>
    </row>
    <row r="507" spans="1:6" x14ac:dyDescent="0.4">
      <c r="A507" s="117" t="s">
        <v>649</v>
      </c>
      <c r="B507" s="33">
        <v>740</v>
      </c>
      <c r="C507" s="34">
        <v>3380</v>
      </c>
      <c r="D507" s="35">
        <v>200</v>
      </c>
      <c r="E507" s="36">
        <v>633</v>
      </c>
      <c r="F507" s="90">
        <f t="shared" si="18"/>
        <v>36.334913112164294</v>
      </c>
    </row>
    <row r="508" spans="1:6" x14ac:dyDescent="0.4">
      <c r="A508" s="117" t="s">
        <v>624</v>
      </c>
      <c r="B508" s="33">
        <v>1450</v>
      </c>
      <c r="C508" s="34">
        <v>2780</v>
      </c>
      <c r="D508" s="35">
        <v>250</v>
      </c>
      <c r="E508" s="36">
        <v>2600</v>
      </c>
      <c r="F508" s="90">
        <f t="shared" si="18"/>
        <v>8.8461538461538467</v>
      </c>
    </row>
    <row r="509" spans="1:6" x14ac:dyDescent="0.4">
      <c r="A509" s="117" t="s">
        <v>631</v>
      </c>
      <c r="B509" s="33">
        <v>1450</v>
      </c>
      <c r="C509" s="34">
        <v>2780</v>
      </c>
      <c r="D509" s="35">
        <v>250</v>
      </c>
      <c r="E509" s="36">
        <v>2600</v>
      </c>
      <c r="F509" s="90">
        <f t="shared" si="18"/>
        <v>8.8461538461538467</v>
      </c>
    </row>
    <row r="510" spans="1:6" x14ac:dyDescent="0.4">
      <c r="A510" s="117" t="s">
        <v>498</v>
      </c>
      <c r="B510" s="33">
        <v>740</v>
      </c>
      <c r="C510" s="34">
        <v>2780</v>
      </c>
      <c r="D510" s="35">
        <v>250</v>
      </c>
      <c r="E510" s="36">
        <v>1300</v>
      </c>
      <c r="F510" s="90">
        <f t="shared" si="18"/>
        <v>17.692307692307693</v>
      </c>
    </row>
    <row r="511" spans="1:6" x14ac:dyDescent="0.4">
      <c r="A511" s="117" t="s">
        <v>124</v>
      </c>
      <c r="B511" s="33">
        <v>740</v>
      </c>
      <c r="C511" s="34">
        <v>2780</v>
      </c>
      <c r="D511" s="35">
        <v>250</v>
      </c>
      <c r="E511" s="36">
        <v>1300</v>
      </c>
      <c r="F511" s="90">
        <f t="shared" si="18"/>
        <v>17.692307692307693</v>
      </c>
    </row>
    <row r="512" spans="1:6" x14ac:dyDescent="0.4">
      <c r="A512" s="117" t="s">
        <v>686</v>
      </c>
      <c r="B512" s="33">
        <v>2980</v>
      </c>
      <c r="C512" s="34">
        <v>2780</v>
      </c>
      <c r="D512" s="35">
        <v>180</v>
      </c>
      <c r="E512" s="36">
        <v>3760</v>
      </c>
      <c r="F512" s="90">
        <f t="shared" si="18"/>
        <v>6.1170212765957448</v>
      </c>
    </row>
    <row r="513" spans="1:6" x14ac:dyDescent="0.4">
      <c r="A513" s="117" t="s">
        <v>497</v>
      </c>
      <c r="B513" s="33">
        <v>1495</v>
      </c>
      <c r="C513" s="34">
        <v>2780</v>
      </c>
      <c r="D513" s="35">
        <v>180</v>
      </c>
      <c r="E513" s="36">
        <v>1880</v>
      </c>
      <c r="F513" s="90">
        <f t="shared" si="18"/>
        <v>12.23404255319149</v>
      </c>
    </row>
    <row r="514" spans="1:6" x14ac:dyDescent="0.4">
      <c r="A514" s="117" t="s">
        <v>127</v>
      </c>
      <c r="B514" s="33">
        <v>740</v>
      </c>
      <c r="C514" s="34">
        <v>2780</v>
      </c>
      <c r="D514" s="35">
        <v>180</v>
      </c>
      <c r="E514" s="36">
        <v>930</v>
      </c>
      <c r="F514" s="90">
        <f t="shared" si="18"/>
        <v>24.731182795698924</v>
      </c>
    </row>
    <row r="515" spans="1:6" x14ac:dyDescent="0.4">
      <c r="A515" s="117" t="s">
        <v>630</v>
      </c>
      <c r="B515" s="33">
        <v>740</v>
      </c>
      <c r="C515" s="34">
        <v>2780</v>
      </c>
      <c r="D515" s="35">
        <v>180</v>
      </c>
      <c r="E515" s="36">
        <v>930</v>
      </c>
      <c r="F515" s="90">
        <f t="shared" si="18"/>
        <v>24.731182795698924</v>
      </c>
    </row>
    <row r="516" spans="1:6" x14ac:dyDescent="0.4">
      <c r="A516" s="117" t="s">
        <v>703</v>
      </c>
      <c r="B516" s="33">
        <v>1495</v>
      </c>
      <c r="C516" s="34">
        <v>2780</v>
      </c>
      <c r="D516" s="35">
        <v>160</v>
      </c>
      <c r="E516" s="36">
        <v>1640</v>
      </c>
      <c r="F516" s="90">
        <f t="shared" si="18"/>
        <v>14.024390243902438</v>
      </c>
    </row>
    <row r="517" spans="1:6" x14ac:dyDescent="0.4">
      <c r="A517" s="117" t="s">
        <v>702</v>
      </c>
      <c r="B517" s="33">
        <v>1495</v>
      </c>
      <c r="C517" s="34">
        <v>2780</v>
      </c>
      <c r="D517" s="35">
        <v>160</v>
      </c>
      <c r="E517" s="36">
        <v>1640</v>
      </c>
      <c r="F517" s="90">
        <f t="shared" si="18"/>
        <v>14.024390243902438</v>
      </c>
    </row>
    <row r="518" spans="1:6" x14ac:dyDescent="0.4">
      <c r="A518" s="117" t="s">
        <v>704</v>
      </c>
      <c r="B518" s="33">
        <v>1495</v>
      </c>
      <c r="C518" s="34">
        <v>2780</v>
      </c>
      <c r="D518" s="35">
        <v>160</v>
      </c>
      <c r="E518" s="36">
        <v>1640</v>
      </c>
      <c r="F518" s="90">
        <f t="shared" si="18"/>
        <v>14.024390243902438</v>
      </c>
    </row>
    <row r="519" spans="1:6" x14ac:dyDescent="0.4">
      <c r="A519" s="117" t="s">
        <v>215</v>
      </c>
      <c r="B519" s="33">
        <v>1495</v>
      </c>
      <c r="C519" s="34">
        <v>2780</v>
      </c>
      <c r="D519" s="35">
        <v>160</v>
      </c>
      <c r="E519" s="36">
        <v>1640</v>
      </c>
      <c r="F519" s="90">
        <f t="shared" si="18"/>
        <v>14.024390243902438</v>
      </c>
    </row>
    <row r="520" spans="1:6" x14ac:dyDescent="0.4">
      <c r="A520" s="117" t="s">
        <v>216</v>
      </c>
      <c r="B520" s="33">
        <v>740</v>
      </c>
      <c r="C520" s="34">
        <v>2780</v>
      </c>
      <c r="D520" s="35">
        <v>160</v>
      </c>
      <c r="E520" s="36">
        <v>820</v>
      </c>
      <c r="F520" s="90">
        <f t="shared" si="18"/>
        <v>28.048780487804876</v>
      </c>
    </row>
    <row r="521" spans="1:6" x14ac:dyDescent="0.4">
      <c r="A521" s="117" t="s">
        <v>598</v>
      </c>
      <c r="B521" s="33">
        <v>2990</v>
      </c>
      <c r="C521" s="34">
        <v>2460</v>
      </c>
      <c r="D521" s="35">
        <v>250</v>
      </c>
      <c r="E521" s="36">
        <v>4600</v>
      </c>
      <c r="F521" s="90">
        <f t="shared" si="18"/>
        <v>5</v>
      </c>
    </row>
    <row r="522" spans="1:6" x14ac:dyDescent="0.4">
      <c r="A522" s="117" t="s">
        <v>597</v>
      </c>
      <c r="B522" s="33">
        <v>2990</v>
      </c>
      <c r="C522" s="34">
        <v>2460</v>
      </c>
      <c r="D522" s="35">
        <v>250</v>
      </c>
      <c r="E522" s="36">
        <v>4600</v>
      </c>
      <c r="F522" s="90">
        <f t="shared" si="18"/>
        <v>5</v>
      </c>
    </row>
    <row r="523" spans="1:6" x14ac:dyDescent="0.4">
      <c r="A523" s="117" t="s">
        <v>316</v>
      </c>
      <c r="B523" s="33">
        <v>740</v>
      </c>
      <c r="C523" s="34">
        <v>2460</v>
      </c>
      <c r="D523" s="35">
        <v>250</v>
      </c>
      <c r="E523" s="36">
        <v>1140</v>
      </c>
      <c r="F523" s="90">
        <f t="shared" si="18"/>
        <v>20.17543859649123</v>
      </c>
    </row>
    <row r="524" spans="1:6" x14ac:dyDescent="0.4">
      <c r="A524" s="117" t="s">
        <v>319</v>
      </c>
      <c r="B524" s="33">
        <v>2990</v>
      </c>
      <c r="C524" s="34">
        <v>2460</v>
      </c>
      <c r="D524" s="35">
        <v>160</v>
      </c>
      <c r="E524" s="36">
        <v>2940</v>
      </c>
      <c r="F524" s="90">
        <f t="shared" si="18"/>
        <v>7.8231292517006805</v>
      </c>
    </row>
    <row r="525" spans="1:6" x14ac:dyDescent="0.4">
      <c r="A525" s="117" t="s">
        <v>320</v>
      </c>
      <c r="B525" s="33">
        <v>2990</v>
      </c>
      <c r="C525" s="34">
        <v>2460</v>
      </c>
      <c r="D525" s="35">
        <v>160</v>
      </c>
      <c r="E525" s="36">
        <v>2940</v>
      </c>
      <c r="F525" s="90">
        <f t="shared" si="18"/>
        <v>7.8231292517006805</v>
      </c>
    </row>
    <row r="526" spans="1:6" x14ac:dyDescent="0.4">
      <c r="A526" s="117" t="s">
        <v>272</v>
      </c>
      <c r="B526" s="33">
        <v>2990</v>
      </c>
      <c r="C526" s="34">
        <v>2460</v>
      </c>
      <c r="D526" s="35">
        <v>160</v>
      </c>
      <c r="E526" s="36">
        <v>2940</v>
      </c>
      <c r="F526" s="90">
        <f t="shared" si="18"/>
        <v>7.8231292517006805</v>
      </c>
    </row>
    <row r="527" spans="1:6" x14ac:dyDescent="0.4">
      <c r="A527" s="117" t="s">
        <v>318</v>
      </c>
      <c r="B527" s="33">
        <v>2990</v>
      </c>
      <c r="C527" s="34">
        <v>2460</v>
      </c>
      <c r="D527" s="35">
        <v>160</v>
      </c>
      <c r="E527" s="36">
        <v>2940</v>
      </c>
      <c r="F527" s="90">
        <f t="shared" si="18"/>
        <v>7.8231292517006805</v>
      </c>
    </row>
    <row r="528" spans="1:6" x14ac:dyDescent="0.4">
      <c r="A528" s="117" t="s">
        <v>317</v>
      </c>
      <c r="B528" s="33">
        <v>740</v>
      </c>
      <c r="C528" s="34">
        <v>2460</v>
      </c>
      <c r="D528" s="35">
        <v>160</v>
      </c>
      <c r="E528" s="36">
        <v>780</v>
      </c>
      <c r="F528" s="90">
        <f t="shared" si="18"/>
        <v>29.487179487179485</v>
      </c>
    </row>
    <row r="529" spans="1:6" x14ac:dyDescent="0.4">
      <c r="A529" s="117" t="s">
        <v>679</v>
      </c>
      <c r="B529" s="33">
        <v>740</v>
      </c>
      <c r="C529" s="34">
        <v>2460</v>
      </c>
      <c r="D529" s="35">
        <v>160</v>
      </c>
      <c r="E529" s="36">
        <v>780</v>
      </c>
      <c r="F529" s="90">
        <f t="shared" si="18"/>
        <v>29.487179487179485</v>
      </c>
    </row>
    <row r="530" spans="1:6" x14ac:dyDescent="0.4">
      <c r="A530" s="117" t="s">
        <v>273</v>
      </c>
      <c r="B530" s="33">
        <v>740</v>
      </c>
      <c r="C530" s="34">
        <v>2460</v>
      </c>
      <c r="D530" s="35">
        <v>160</v>
      </c>
      <c r="E530" s="36">
        <v>780</v>
      </c>
      <c r="F530" s="90">
        <f t="shared" si="18"/>
        <v>29.487179487179485</v>
      </c>
    </row>
    <row r="531" spans="1:6" x14ac:dyDescent="0.4">
      <c r="A531" s="117" t="s">
        <v>599</v>
      </c>
      <c r="B531" s="33">
        <v>2990</v>
      </c>
      <c r="C531" s="34">
        <v>2460</v>
      </c>
      <c r="D531" s="35">
        <v>140</v>
      </c>
      <c r="E531" s="36">
        <v>2600</v>
      </c>
      <c r="F531" s="90">
        <f t="shared" si="18"/>
        <v>8.8461538461538467</v>
      </c>
    </row>
    <row r="532" spans="1:6" x14ac:dyDescent="0.4">
      <c r="A532" s="117" t="s">
        <v>600</v>
      </c>
      <c r="B532" s="33">
        <v>740</v>
      </c>
      <c r="C532" s="34">
        <v>2460</v>
      </c>
      <c r="D532" s="35">
        <v>140</v>
      </c>
      <c r="E532" s="36">
        <v>650</v>
      </c>
      <c r="F532" s="90">
        <f t="shared" si="18"/>
        <v>35.384615384615387</v>
      </c>
    </row>
    <row r="533" spans="1:6" x14ac:dyDescent="0.4">
      <c r="A533" s="106" t="s">
        <v>322</v>
      </c>
      <c r="B533" s="33">
        <v>2990</v>
      </c>
      <c r="C533" s="34">
        <v>2160</v>
      </c>
      <c r="D533" s="35">
        <v>250</v>
      </c>
      <c r="E533" s="36">
        <v>4040</v>
      </c>
      <c r="F533" s="90">
        <f t="shared" si="18"/>
        <v>5.6930693069306928</v>
      </c>
    </row>
    <row r="534" spans="1:6" x14ac:dyDescent="0.4">
      <c r="A534" s="106" t="s">
        <v>321</v>
      </c>
      <c r="B534" s="33">
        <v>2990</v>
      </c>
      <c r="C534" s="34">
        <v>2160</v>
      </c>
      <c r="D534" s="35">
        <v>250</v>
      </c>
      <c r="E534" s="36">
        <v>4040</v>
      </c>
      <c r="F534" s="90">
        <f t="shared" si="18"/>
        <v>5.6930693069306928</v>
      </c>
    </row>
    <row r="535" spans="1:6" x14ac:dyDescent="0.4">
      <c r="A535" s="106" t="s">
        <v>495</v>
      </c>
      <c r="B535" s="33">
        <v>740</v>
      </c>
      <c r="C535" s="34">
        <v>2160</v>
      </c>
      <c r="D535" s="35">
        <v>250</v>
      </c>
      <c r="E535" s="36">
        <v>1000</v>
      </c>
      <c r="F535" s="90">
        <f t="shared" si="18"/>
        <v>23</v>
      </c>
    </row>
    <row r="536" spans="1:6" x14ac:dyDescent="0.4">
      <c r="A536" s="106" t="s">
        <v>125</v>
      </c>
      <c r="B536" s="33">
        <v>740</v>
      </c>
      <c r="C536" s="34">
        <v>2160</v>
      </c>
      <c r="D536" s="35">
        <v>250</v>
      </c>
      <c r="E536" s="36">
        <v>1000</v>
      </c>
      <c r="F536" s="90">
        <f t="shared" si="18"/>
        <v>23</v>
      </c>
    </row>
    <row r="537" spans="1:6" x14ac:dyDescent="0.4">
      <c r="A537" s="106" t="s">
        <v>323</v>
      </c>
      <c r="B537" s="33">
        <v>2990</v>
      </c>
      <c r="C537" s="34">
        <v>2160</v>
      </c>
      <c r="D537" s="35">
        <v>150</v>
      </c>
      <c r="E537" s="36">
        <v>2425</v>
      </c>
      <c r="F537" s="90">
        <f t="shared" si="18"/>
        <v>9.4845360824742269</v>
      </c>
    </row>
    <row r="538" spans="1:6" x14ac:dyDescent="0.4">
      <c r="A538" s="106" t="s">
        <v>453</v>
      </c>
      <c r="B538" s="33">
        <v>2990</v>
      </c>
      <c r="C538" s="34">
        <v>2160</v>
      </c>
      <c r="D538" s="35">
        <v>150</v>
      </c>
      <c r="E538" s="36">
        <v>2425</v>
      </c>
      <c r="F538" s="90">
        <f t="shared" si="18"/>
        <v>9.4845360824742269</v>
      </c>
    </row>
    <row r="539" spans="1:6" x14ac:dyDescent="0.4">
      <c r="A539" s="106" t="s">
        <v>454</v>
      </c>
      <c r="B539" s="33">
        <v>740</v>
      </c>
      <c r="C539" s="34">
        <v>2160</v>
      </c>
      <c r="D539" s="35">
        <v>150</v>
      </c>
      <c r="E539" s="36">
        <v>600</v>
      </c>
      <c r="F539" s="90">
        <f t="shared" si="18"/>
        <v>38.333333333333336</v>
      </c>
    </row>
    <row r="540" spans="1:6" x14ac:dyDescent="0.4">
      <c r="A540" s="106" t="s">
        <v>128</v>
      </c>
      <c r="B540" s="33">
        <v>740</v>
      </c>
      <c r="C540" s="34">
        <v>2160</v>
      </c>
      <c r="D540" s="35">
        <v>150</v>
      </c>
      <c r="E540" s="36">
        <v>600</v>
      </c>
      <c r="F540" s="90">
        <f t="shared" si="18"/>
        <v>38.333333333333336</v>
      </c>
    </row>
    <row r="541" spans="1:6" x14ac:dyDescent="0.4">
      <c r="A541" s="106" t="s">
        <v>688</v>
      </c>
      <c r="B541" s="33">
        <v>2990</v>
      </c>
      <c r="C541" s="34">
        <v>2160</v>
      </c>
      <c r="D541" s="35">
        <v>120</v>
      </c>
      <c r="E541" s="36">
        <v>1940</v>
      </c>
      <c r="F541" s="90">
        <f t="shared" si="18"/>
        <v>11.855670103092784</v>
      </c>
    </row>
    <row r="542" spans="1:6" x14ac:dyDescent="0.4">
      <c r="A542" s="106" t="s">
        <v>689</v>
      </c>
      <c r="B542" s="33">
        <v>1495</v>
      </c>
      <c r="C542" s="34">
        <v>2160</v>
      </c>
      <c r="D542" s="35">
        <v>120</v>
      </c>
      <c r="E542" s="36">
        <v>970</v>
      </c>
      <c r="F542" s="90">
        <f t="shared" si="18"/>
        <v>23.711340206185568</v>
      </c>
    </row>
    <row r="543" spans="1:6" x14ac:dyDescent="0.4">
      <c r="A543" s="106" t="s">
        <v>147</v>
      </c>
      <c r="B543" s="33">
        <v>2990</v>
      </c>
      <c r="C543" s="34">
        <v>1840</v>
      </c>
      <c r="D543" s="35">
        <v>180</v>
      </c>
      <c r="E543" s="36">
        <v>2480</v>
      </c>
      <c r="F543" s="90">
        <f t="shared" si="18"/>
        <v>9.2741935483870961</v>
      </c>
    </row>
    <row r="544" spans="1:6" x14ac:dyDescent="0.4">
      <c r="A544" s="106" t="s">
        <v>675</v>
      </c>
      <c r="B544" s="33">
        <v>2990</v>
      </c>
      <c r="C544" s="34">
        <v>1840</v>
      </c>
      <c r="D544" s="35">
        <v>180</v>
      </c>
      <c r="E544" s="36">
        <v>2480</v>
      </c>
      <c r="F544" s="90">
        <f t="shared" si="18"/>
        <v>9.2741935483870961</v>
      </c>
    </row>
    <row r="545" spans="1:6" x14ac:dyDescent="0.4">
      <c r="A545" s="106" t="s">
        <v>129</v>
      </c>
      <c r="B545" s="33">
        <v>740</v>
      </c>
      <c r="C545" s="34">
        <v>1840</v>
      </c>
      <c r="D545" s="35">
        <v>180</v>
      </c>
      <c r="E545" s="36">
        <v>625</v>
      </c>
      <c r="F545" s="90">
        <f t="shared" si="18"/>
        <v>36.799999999999997</v>
      </c>
    </row>
    <row r="546" spans="1:6" x14ac:dyDescent="0.4">
      <c r="A546" s="106" t="s">
        <v>154</v>
      </c>
      <c r="B546" s="33">
        <v>2990</v>
      </c>
      <c r="C546" s="34">
        <v>1840</v>
      </c>
      <c r="D546" s="35">
        <v>120</v>
      </c>
      <c r="E546" s="36">
        <v>1650</v>
      </c>
      <c r="F546" s="90">
        <f t="shared" si="18"/>
        <v>13.939393939393939</v>
      </c>
    </row>
    <row r="547" spans="1:6" x14ac:dyDescent="0.4">
      <c r="A547" s="106" t="s">
        <v>155</v>
      </c>
      <c r="B547" s="33">
        <v>2990</v>
      </c>
      <c r="C547" s="34">
        <v>1840</v>
      </c>
      <c r="D547" s="35">
        <v>120</v>
      </c>
      <c r="E547" s="36">
        <v>1650</v>
      </c>
      <c r="F547" s="90">
        <f t="shared" si="18"/>
        <v>13.939393939393939</v>
      </c>
    </row>
    <row r="548" spans="1:6" x14ac:dyDescent="0.4">
      <c r="A548" s="106" t="s">
        <v>325</v>
      </c>
      <c r="B548" s="33">
        <v>1495</v>
      </c>
      <c r="C548" s="34">
        <v>1840</v>
      </c>
      <c r="D548" s="35">
        <v>120</v>
      </c>
      <c r="E548" s="36">
        <v>825</v>
      </c>
      <c r="F548" s="90">
        <f t="shared" si="18"/>
        <v>27.878787878787879</v>
      </c>
    </row>
    <row r="549" spans="1:6" x14ac:dyDescent="0.4">
      <c r="A549" s="106" t="s">
        <v>324</v>
      </c>
      <c r="B549" s="33">
        <v>740</v>
      </c>
      <c r="C549" s="34">
        <v>1840</v>
      </c>
      <c r="D549" s="35">
        <v>120</v>
      </c>
      <c r="E549" s="36">
        <v>400</v>
      </c>
      <c r="F549" s="90">
        <f t="shared" si="18"/>
        <v>57.5</v>
      </c>
    </row>
    <row r="550" spans="1:6" x14ac:dyDescent="0.4">
      <c r="A550" s="106" t="s">
        <v>130</v>
      </c>
      <c r="B550" s="33">
        <v>740</v>
      </c>
      <c r="C550" s="34">
        <v>1840</v>
      </c>
      <c r="D550" s="35">
        <v>120</v>
      </c>
      <c r="E550" s="36">
        <v>400</v>
      </c>
      <c r="F550" s="90">
        <f t="shared" si="18"/>
        <v>57.5</v>
      </c>
    </row>
    <row r="551" spans="1:6" x14ac:dyDescent="0.4">
      <c r="A551" s="106" t="s">
        <v>601</v>
      </c>
      <c r="B551" s="33">
        <v>2980</v>
      </c>
      <c r="C551" s="34">
        <v>1840</v>
      </c>
      <c r="D551" s="35">
        <v>90</v>
      </c>
      <c r="E551" s="36">
        <v>1250</v>
      </c>
      <c r="F551" s="90">
        <f t="shared" si="18"/>
        <v>18.399999999999999</v>
      </c>
    </row>
    <row r="552" spans="1:6" x14ac:dyDescent="0.4">
      <c r="A552" s="106" t="s">
        <v>678</v>
      </c>
      <c r="B552" s="33">
        <v>740</v>
      </c>
      <c r="C552" s="34">
        <v>1840</v>
      </c>
      <c r="D552" s="35">
        <v>90</v>
      </c>
      <c r="E552" s="36">
        <v>315</v>
      </c>
      <c r="F552" s="90">
        <f t="shared" si="18"/>
        <v>73.015873015873012</v>
      </c>
    </row>
    <row r="553" spans="1:6" x14ac:dyDescent="0.4">
      <c r="A553" s="106" t="s">
        <v>326</v>
      </c>
      <c r="B553" s="33">
        <v>2990</v>
      </c>
      <c r="C553" s="34">
        <v>1480</v>
      </c>
      <c r="D553" s="35">
        <v>120</v>
      </c>
      <c r="E553" s="36">
        <v>1330</v>
      </c>
      <c r="F553" s="90">
        <f t="shared" si="18"/>
        <v>17.293233082706767</v>
      </c>
    </row>
    <row r="554" spans="1:6" x14ac:dyDescent="0.4">
      <c r="A554" s="106" t="s">
        <v>329</v>
      </c>
      <c r="B554" s="33">
        <v>2990</v>
      </c>
      <c r="C554" s="34">
        <v>1480</v>
      </c>
      <c r="D554" s="35">
        <v>160</v>
      </c>
      <c r="E554" s="36">
        <v>1770</v>
      </c>
      <c r="F554" s="90">
        <f t="shared" si="18"/>
        <v>12.994350282485875</v>
      </c>
    </row>
    <row r="555" spans="1:6" x14ac:dyDescent="0.4">
      <c r="A555" s="106" t="s">
        <v>274</v>
      </c>
      <c r="B555" s="33">
        <v>2990</v>
      </c>
      <c r="C555" s="34">
        <v>1480</v>
      </c>
      <c r="D555" s="35">
        <v>160</v>
      </c>
      <c r="E555" s="36">
        <v>1770</v>
      </c>
      <c r="F555" s="90">
        <f t="shared" si="18"/>
        <v>12.994350282485875</v>
      </c>
    </row>
    <row r="556" spans="1:6" x14ac:dyDescent="0.4">
      <c r="A556" s="106" t="s">
        <v>330</v>
      </c>
      <c r="B556" s="33">
        <v>1495</v>
      </c>
      <c r="C556" s="34">
        <v>1480</v>
      </c>
      <c r="D556" s="35">
        <v>160</v>
      </c>
      <c r="E556" s="36">
        <v>885</v>
      </c>
      <c r="F556" s="90">
        <f t="shared" ref="F556:F619" si="19">23000/E556</f>
        <v>25.988700564971751</v>
      </c>
    </row>
    <row r="557" spans="1:6" x14ac:dyDescent="0.4">
      <c r="A557" s="106" t="s">
        <v>328</v>
      </c>
      <c r="B557" s="33">
        <v>740</v>
      </c>
      <c r="C557" s="34">
        <v>1480</v>
      </c>
      <c r="D557" s="35">
        <v>160</v>
      </c>
      <c r="E557" s="36">
        <v>440</v>
      </c>
      <c r="F557" s="90">
        <f t="shared" si="19"/>
        <v>52.272727272727273</v>
      </c>
    </row>
    <row r="558" spans="1:6" x14ac:dyDescent="0.4">
      <c r="A558" s="106" t="s">
        <v>327</v>
      </c>
      <c r="B558" s="33">
        <v>740</v>
      </c>
      <c r="C558" s="34">
        <v>1480</v>
      </c>
      <c r="D558" s="35">
        <v>160</v>
      </c>
      <c r="E558" s="36">
        <v>440</v>
      </c>
      <c r="F558" s="90">
        <f t="shared" si="19"/>
        <v>52.272727272727273</v>
      </c>
    </row>
    <row r="559" spans="1:6" x14ac:dyDescent="0.4">
      <c r="A559" s="106" t="s">
        <v>150</v>
      </c>
      <c r="B559" s="33">
        <v>2990</v>
      </c>
      <c r="C559" s="34">
        <v>1480</v>
      </c>
      <c r="D559" s="35">
        <v>100</v>
      </c>
      <c r="E559" s="36">
        <v>1120</v>
      </c>
      <c r="F559" s="90">
        <f t="shared" si="19"/>
        <v>20.535714285714285</v>
      </c>
    </row>
    <row r="560" spans="1:6" x14ac:dyDescent="0.4">
      <c r="A560" s="106" t="s">
        <v>331</v>
      </c>
      <c r="B560" s="33">
        <v>1495</v>
      </c>
      <c r="C560" s="34">
        <v>1480</v>
      </c>
      <c r="D560" s="35">
        <v>100</v>
      </c>
      <c r="E560" s="36">
        <v>550</v>
      </c>
      <c r="F560" s="90">
        <f t="shared" si="19"/>
        <v>41.81818181818182</v>
      </c>
    </row>
    <row r="561" spans="1:6" x14ac:dyDescent="0.4">
      <c r="A561" s="106" t="s">
        <v>131</v>
      </c>
      <c r="B561" s="33">
        <v>740</v>
      </c>
      <c r="C561" s="34">
        <v>1480</v>
      </c>
      <c r="D561" s="35">
        <v>100</v>
      </c>
      <c r="E561" s="36">
        <v>275</v>
      </c>
      <c r="F561" s="90">
        <f t="shared" si="19"/>
        <v>83.63636363636364</v>
      </c>
    </row>
    <row r="562" spans="1:6" x14ac:dyDescent="0.4">
      <c r="A562" s="106" t="s">
        <v>333</v>
      </c>
      <c r="B562" s="33">
        <v>2990</v>
      </c>
      <c r="C562" s="34">
        <v>1480</v>
      </c>
      <c r="D562" s="35">
        <v>70</v>
      </c>
      <c r="E562" s="36">
        <v>770</v>
      </c>
      <c r="F562" s="90">
        <f t="shared" si="19"/>
        <v>29.870129870129869</v>
      </c>
    </row>
    <row r="563" spans="1:6" x14ac:dyDescent="0.4">
      <c r="A563" s="106" t="s">
        <v>332</v>
      </c>
      <c r="B563" s="33">
        <v>2990</v>
      </c>
      <c r="C563" s="34">
        <v>1480</v>
      </c>
      <c r="D563" s="35">
        <v>70</v>
      </c>
      <c r="E563" s="36">
        <v>770</v>
      </c>
      <c r="F563" s="90">
        <f t="shared" si="19"/>
        <v>29.870129870129869</v>
      </c>
    </row>
    <row r="564" spans="1:6" x14ac:dyDescent="0.4">
      <c r="A564" s="106" t="s">
        <v>493</v>
      </c>
      <c r="B564" s="33">
        <v>740</v>
      </c>
      <c r="C564" s="34">
        <v>1480</v>
      </c>
      <c r="D564" s="35">
        <v>70</v>
      </c>
      <c r="E564" s="36">
        <v>200</v>
      </c>
      <c r="F564" s="90">
        <f t="shared" si="19"/>
        <v>115</v>
      </c>
    </row>
    <row r="565" spans="1:6" x14ac:dyDescent="0.4">
      <c r="A565" s="106" t="s">
        <v>494</v>
      </c>
      <c r="B565" s="33">
        <v>740</v>
      </c>
      <c r="C565" s="34">
        <v>1480</v>
      </c>
      <c r="D565" s="35">
        <v>70</v>
      </c>
      <c r="E565" s="36">
        <v>200</v>
      </c>
      <c r="F565" s="90">
        <f t="shared" si="19"/>
        <v>115</v>
      </c>
    </row>
    <row r="566" spans="1:6" x14ac:dyDescent="0.4">
      <c r="A566" s="106" t="s">
        <v>218</v>
      </c>
      <c r="B566" s="33">
        <v>2990</v>
      </c>
      <c r="C566" s="34">
        <v>1160</v>
      </c>
      <c r="D566" s="35">
        <v>120</v>
      </c>
      <c r="E566" s="36">
        <v>1050</v>
      </c>
      <c r="F566" s="90">
        <f t="shared" si="19"/>
        <v>21.904761904761905</v>
      </c>
    </row>
    <row r="567" spans="1:6" x14ac:dyDescent="0.4">
      <c r="A567" s="106" t="s">
        <v>335</v>
      </c>
      <c r="B567" s="33">
        <v>2990</v>
      </c>
      <c r="C567" s="34">
        <v>1160</v>
      </c>
      <c r="D567" s="35">
        <v>120</v>
      </c>
      <c r="E567" s="36">
        <v>1050</v>
      </c>
      <c r="F567" s="90">
        <f t="shared" si="19"/>
        <v>21.904761904761905</v>
      </c>
    </row>
    <row r="568" spans="1:6" x14ac:dyDescent="0.4">
      <c r="A568" s="106" t="s">
        <v>334</v>
      </c>
      <c r="B568" s="33">
        <v>1495</v>
      </c>
      <c r="C568" s="34">
        <v>1160</v>
      </c>
      <c r="D568" s="35">
        <v>120</v>
      </c>
      <c r="E568" s="36">
        <v>1050</v>
      </c>
      <c r="F568" s="90">
        <f t="shared" si="19"/>
        <v>21.904761904761905</v>
      </c>
    </row>
    <row r="569" spans="1:6" x14ac:dyDescent="0.4">
      <c r="A569" s="106" t="s">
        <v>126</v>
      </c>
      <c r="B569" s="33">
        <v>740</v>
      </c>
      <c r="C569" s="34">
        <v>1160</v>
      </c>
      <c r="D569" s="35">
        <v>120</v>
      </c>
      <c r="E569" s="36">
        <v>250</v>
      </c>
      <c r="F569" s="90">
        <f t="shared" si="19"/>
        <v>92</v>
      </c>
    </row>
    <row r="570" spans="1:6" x14ac:dyDescent="0.4">
      <c r="A570" s="106" t="s">
        <v>144</v>
      </c>
      <c r="B570" s="33">
        <v>2990</v>
      </c>
      <c r="C570" s="34">
        <v>1160</v>
      </c>
      <c r="D570" s="35">
        <v>100</v>
      </c>
      <c r="E570" s="36">
        <v>900</v>
      </c>
      <c r="F570" s="90">
        <f t="shared" si="19"/>
        <v>25.555555555555557</v>
      </c>
    </row>
    <row r="571" spans="1:6" x14ac:dyDescent="0.4">
      <c r="A571" s="106" t="s">
        <v>337</v>
      </c>
      <c r="B571" s="33">
        <v>1495</v>
      </c>
      <c r="C571" s="34">
        <v>1160</v>
      </c>
      <c r="D571" s="35">
        <v>100</v>
      </c>
      <c r="E571" s="36">
        <v>435</v>
      </c>
      <c r="F571" s="90">
        <f t="shared" si="19"/>
        <v>52.873563218390807</v>
      </c>
    </row>
    <row r="572" spans="1:6" x14ac:dyDescent="0.4">
      <c r="A572" s="106" t="s">
        <v>151</v>
      </c>
      <c r="B572" s="33">
        <v>2990</v>
      </c>
      <c r="C572" s="34">
        <v>1160</v>
      </c>
      <c r="D572" s="35">
        <v>100</v>
      </c>
      <c r="E572" s="36">
        <v>900</v>
      </c>
      <c r="F572" s="90">
        <f t="shared" si="19"/>
        <v>25.555555555555557</v>
      </c>
    </row>
    <row r="573" spans="1:6" x14ac:dyDescent="0.4">
      <c r="A573" s="106" t="s">
        <v>336</v>
      </c>
      <c r="B573" s="33">
        <v>1495</v>
      </c>
      <c r="C573" s="34">
        <v>1160</v>
      </c>
      <c r="D573" s="35">
        <v>100</v>
      </c>
      <c r="E573" s="36">
        <v>435</v>
      </c>
      <c r="F573" s="90">
        <f t="shared" si="19"/>
        <v>52.873563218390807</v>
      </c>
    </row>
    <row r="574" spans="1:6" x14ac:dyDescent="0.4">
      <c r="A574" s="106" t="s">
        <v>132</v>
      </c>
      <c r="B574" s="33">
        <v>740</v>
      </c>
      <c r="C574" s="34">
        <v>1160</v>
      </c>
      <c r="D574" s="35">
        <v>100</v>
      </c>
      <c r="E574" s="36">
        <v>225</v>
      </c>
      <c r="F574" s="90">
        <f t="shared" si="19"/>
        <v>102.22222222222223</v>
      </c>
    </row>
    <row r="575" spans="1:6" x14ac:dyDescent="0.4">
      <c r="A575" s="106" t="s">
        <v>338</v>
      </c>
      <c r="B575" s="33">
        <v>740</v>
      </c>
      <c r="C575" s="34">
        <v>1160</v>
      </c>
      <c r="D575" s="35">
        <v>100</v>
      </c>
      <c r="E575" s="36">
        <v>225</v>
      </c>
      <c r="F575" s="90">
        <f t="shared" si="19"/>
        <v>102.22222222222223</v>
      </c>
    </row>
    <row r="576" spans="1:6" x14ac:dyDescent="0.4">
      <c r="A576" s="106" t="s">
        <v>626</v>
      </c>
      <c r="B576" s="33">
        <v>2960</v>
      </c>
      <c r="C576" s="34">
        <v>1160</v>
      </c>
      <c r="D576" s="35">
        <v>70</v>
      </c>
      <c r="E576" s="36">
        <v>600</v>
      </c>
      <c r="F576" s="90">
        <f t="shared" si="19"/>
        <v>38.333333333333336</v>
      </c>
    </row>
    <row r="577" spans="1:6" x14ac:dyDescent="0.4">
      <c r="A577" s="106" t="s">
        <v>677</v>
      </c>
      <c r="B577" s="33">
        <v>2960</v>
      </c>
      <c r="C577" s="34">
        <v>1160</v>
      </c>
      <c r="D577" s="35">
        <v>70</v>
      </c>
      <c r="E577" s="36">
        <v>600</v>
      </c>
      <c r="F577" s="90">
        <f t="shared" si="19"/>
        <v>38.333333333333336</v>
      </c>
    </row>
    <row r="578" spans="1:6" x14ac:dyDescent="0.4">
      <c r="A578" s="106" t="s">
        <v>500</v>
      </c>
      <c r="B578" s="33">
        <v>740</v>
      </c>
      <c r="C578" s="34">
        <v>1160</v>
      </c>
      <c r="D578" s="35">
        <v>70</v>
      </c>
      <c r="E578" s="36">
        <v>150</v>
      </c>
      <c r="F578" s="90">
        <f t="shared" si="19"/>
        <v>153.33333333333334</v>
      </c>
    </row>
    <row r="579" spans="1:6" x14ac:dyDescent="0.4">
      <c r="A579" s="106" t="s">
        <v>501</v>
      </c>
      <c r="B579" s="33">
        <v>740</v>
      </c>
      <c r="C579" s="34">
        <v>1160</v>
      </c>
      <c r="D579" s="35">
        <v>70</v>
      </c>
      <c r="E579" s="36">
        <v>150</v>
      </c>
      <c r="F579" s="90">
        <f t="shared" si="19"/>
        <v>153.33333333333334</v>
      </c>
    </row>
    <row r="580" spans="1:6" x14ac:dyDescent="0.4">
      <c r="A580" s="106" t="s">
        <v>339</v>
      </c>
      <c r="B580" s="33">
        <v>2990</v>
      </c>
      <c r="C580" s="34">
        <v>780</v>
      </c>
      <c r="D580" s="35">
        <v>120</v>
      </c>
      <c r="E580" s="36">
        <v>700</v>
      </c>
      <c r="F580" s="90">
        <f t="shared" si="19"/>
        <v>32.857142857142854</v>
      </c>
    </row>
    <row r="581" spans="1:6" x14ac:dyDescent="0.4">
      <c r="A581" s="106" t="s">
        <v>574</v>
      </c>
      <c r="B581" s="33">
        <v>2990</v>
      </c>
      <c r="C581" s="34">
        <v>780</v>
      </c>
      <c r="D581" s="35">
        <v>120</v>
      </c>
      <c r="E581" s="36">
        <v>700</v>
      </c>
      <c r="F581" s="90">
        <f t="shared" si="19"/>
        <v>32.857142857142854</v>
      </c>
    </row>
    <row r="582" spans="1:6" x14ac:dyDescent="0.4">
      <c r="A582" s="106" t="s">
        <v>340</v>
      </c>
      <c r="B582" s="33">
        <v>2990</v>
      </c>
      <c r="C582" s="34">
        <v>780</v>
      </c>
      <c r="D582" s="35">
        <v>120</v>
      </c>
      <c r="E582" s="36">
        <v>700</v>
      </c>
      <c r="F582" s="90">
        <f t="shared" si="19"/>
        <v>32.857142857142854</v>
      </c>
    </row>
    <row r="583" spans="1:6" x14ac:dyDescent="0.4">
      <c r="A583" s="106" t="s">
        <v>499</v>
      </c>
      <c r="B583" s="33">
        <v>1495</v>
      </c>
      <c r="C583" s="34">
        <v>780</v>
      </c>
      <c r="D583" s="35">
        <v>120</v>
      </c>
      <c r="E583" s="36">
        <v>340</v>
      </c>
      <c r="F583" s="90">
        <f t="shared" si="19"/>
        <v>67.647058823529406</v>
      </c>
    </row>
    <row r="584" spans="1:6" x14ac:dyDescent="0.4">
      <c r="A584" s="106" t="s">
        <v>341</v>
      </c>
      <c r="B584" s="33">
        <v>740</v>
      </c>
      <c r="C584" s="34">
        <v>780</v>
      </c>
      <c r="D584" s="35">
        <v>120</v>
      </c>
      <c r="E584" s="36">
        <v>170</v>
      </c>
      <c r="F584" s="90">
        <f t="shared" si="19"/>
        <v>135.29411764705881</v>
      </c>
    </row>
    <row r="585" spans="1:6" x14ac:dyDescent="0.4">
      <c r="A585" s="106" t="s">
        <v>342</v>
      </c>
      <c r="B585" s="33">
        <v>740</v>
      </c>
      <c r="C585" s="34">
        <v>780</v>
      </c>
      <c r="D585" s="35">
        <v>120</v>
      </c>
      <c r="E585" s="36">
        <v>170</v>
      </c>
      <c r="F585" s="90">
        <f t="shared" si="19"/>
        <v>135.29411764705881</v>
      </c>
    </row>
    <row r="586" spans="1:6" x14ac:dyDescent="0.4">
      <c r="A586" s="106" t="s">
        <v>343</v>
      </c>
      <c r="B586" s="33">
        <v>2990</v>
      </c>
      <c r="C586" s="34">
        <v>780</v>
      </c>
      <c r="D586" s="35">
        <v>70</v>
      </c>
      <c r="E586" s="36">
        <v>410</v>
      </c>
      <c r="F586" s="90">
        <f t="shared" si="19"/>
        <v>56.097560975609753</v>
      </c>
    </row>
    <row r="587" spans="1:6" x14ac:dyDescent="0.4">
      <c r="A587" s="106" t="s">
        <v>344</v>
      </c>
      <c r="B587" s="33">
        <v>1495</v>
      </c>
      <c r="C587" s="34">
        <v>780</v>
      </c>
      <c r="D587" s="35">
        <v>70</v>
      </c>
      <c r="E587" s="36">
        <v>205</v>
      </c>
      <c r="F587" s="90">
        <f t="shared" si="19"/>
        <v>112.19512195121951</v>
      </c>
    </row>
    <row r="588" spans="1:6" x14ac:dyDescent="0.4">
      <c r="A588" s="106" t="s">
        <v>455</v>
      </c>
      <c r="B588" s="33">
        <v>740</v>
      </c>
      <c r="C588" s="34">
        <v>780</v>
      </c>
      <c r="D588" s="35">
        <v>70</v>
      </c>
      <c r="E588" s="36">
        <v>100</v>
      </c>
      <c r="F588" s="90">
        <f t="shared" si="19"/>
        <v>230</v>
      </c>
    </row>
    <row r="589" spans="1:6" x14ac:dyDescent="0.4">
      <c r="A589" s="106" t="s">
        <v>577</v>
      </c>
      <c r="B589" s="33">
        <v>740</v>
      </c>
      <c r="C589" s="34">
        <v>570</v>
      </c>
      <c r="D589" s="35">
        <v>100</v>
      </c>
      <c r="E589" s="36">
        <v>110</v>
      </c>
      <c r="F589" s="90">
        <f t="shared" si="19"/>
        <v>209.09090909090909</v>
      </c>
    </row>
    <row r="590" spans="1:6" x14ac:dyDescent="0.4">
      <c r="A590" s="106" t="s">
        <v>448</v>
      </c>
      <c r="B590" s="33">
        <v>740</v>
      </c>
      <c r="C590" s="34">
        <v>570</v>
      </c>
      <c r="D590" s="35">
        <v>50</v>
      </c>
      <c r="E590" s="36">
        <v>50</v>
      </c>
      <c r="F590" s="90">
        <f t="shared" si="19"/>
        <v>460</v>
      </c>
    </row>
    <row r="591" spans="1:6" x14ac:dyDescent="0.4">
      <c r="A591" s="106" t="s">
        <v>496</v>
      </c>
      <c r="B591" s="33">
        <v>740</v>
      </c>
      <c r="C591" s="34">
        <v>420</v>
      </c>
      <c r="D591" s="35">
        <v>100</v>
      </c>
      <c r="E591" s="36">
        <v>80</v>
      </c>
      <c r="F591" s="90">
        <f t="shared" si="19"/>
        <v>287.5</v>
      </c>
    </row>
    <row r="592" spans="1:6" x14ac:dyDescent="0.4">
      <c r="A592" s="106" t="s">
        <v>667</v>
      </c>
      <c r="B592" s="33">
        <v>740</v>
      </c>
      <c r="C592" s="34">
        <v>420</v>
      </c>
      <c r="D592" s="35">
        <v>100</v>
      </c>
      <c r="E592" s="36">
        <v>80</v>
      </c>
      <c r="F592" s="90">
        <f t="shared" si="19"/>
        <v>287.5</v>
      </c>
    </row>
    <row r="593" spans="1:6" x14ac:dyDescent="0.4">
      <c r="A593" s="106" t="s">
        <v>652</v>
      </c>
      <c r="B593" s="33">
        <v>2300</v>
      </c>
      <c r="C593" s="34">
        <v>2000</v>
      </c>
      <c r="D593" s="35">
        <v>180</v>
      </c>
      <c r="E593" s="36">
        <v>1750</v>
      </c>
      <c r="F593" s="90">
        <f t="shared" si="19"/>
        <v>13.142857142857142</v>
      </c>
    </row>
    <row r="594" spans="1:6" x14ac:dyDescent="0.4">
      <c r="A594" s="106" t="s">
        <v>583</v>
      </c>
      <c r="B594" s="33">
        <v>2300</v>
      </c>
      <c r="C594" s="34">
        <v>2000</v>
      </c>
      <c r="D594" s="35">
        <v>180</v>
      </c>
      <c r="E594" s="36">
        <v>1750</v>
      </c>
      <c r="F594" s="90">
        <f t="shared" si="19"/>
        <v>13.142857142857142</v>
      </c>
    </row>
    <row r="595" spans="1:6" x14ac:dyDescent="0.4">
      <c r="A595" s="106" t="s">
        <v>672</v>
      </c>
      <c r="B595" s="33">
        <v>2300</v>
      </c>
      <c r="C595" s="34">
        <v>2000</v>
      </c>
      <c r="D595" s="35">
        <v>180</v>
      </c>
      <c r="E595" s="36">
        <v>1750</v>
      </c>
      <c r="F595" s="90">
        <f t="shared" si="19"/>
        <v>13.142857142857142</v>
      </c>
    </row>
    <row r="596" spans="1:6" x14ac:dyDescent="0.4">
      <c r="A596" s="106" t="s">
        <v>584</v>
      </c>
      <c r="B596" s="33">
        <v>1450</v>
      </c>
      <c r="C596" s="34">
        <v>1500</v>
      </c>
      <c r="D596" s="35">
        <v>120</v>
      </c>
      <c r="E596" s="36">
        <v>700</v>
      </c>
      <c r="F596" s="90">
        <f t="shared" si="19"/>
        <v>32.857142857142854</v>
      </c>
    </row>
    <row r="597" spans="1:6" x14ac:dyDescent="0.4">
      <c r="A597" s="106" t="s">
        <v>585</v>
      </c>
      <c r="B597" s="33">
        <v>1750</v>
      </c>
      <c r="C597" s="34">
        <v>1500</v>
      </c>
      <c r="D597" s="35">
        <v>160</v>
      </c>
      <c r="E597" s="36">
        <v>900</v>
      </c>
      <c r="F597" s="90">
        <f t="shared" si="19"/>
        <v>25.555555555555557</v>
      </c>
    </row>
    <row r="598" spans="1:6" x14ac:dyDescent="0.4">
      <c r="A598" s="106" t="s">
        <v>586</v>
      </c>
      <c r="B598" s="33">
        <v>2300</v>
      </c>
      <c r="C598" s="34">
        <v>1500</v>
      </c>
      <c r="D598" s="35">
        <v>200</v>
      </c>
      <c r="E598" s="36">
        <v>1530</v>
      </c>
      <c r="F598" s="90">
        <f t="shared" si="19"/>
        <v>15.032679738562091</v>
      </c>
    </row>
    <row r="599" spans="1:6" x14ac:dyDescent="0.4">
      <c r="A599" s="106" t="s">
        <v>653</v>
      </c>
      <c r="B599" s="33">
        <v>2300</v>
      </c>
      <c r="C599" s="34">
        <v>1500</v>
      </c>
      <c r="D599" s="35">
        <v>200</v>
      </c>
      <c r="E599" s="36">
        <v>1530</v>
      </c>
      <c r="F599" s="90">
        <f t="shared" si="19"/>
        <v>15.032679738562091</v>
      </c>
    </row>
    <row r="600" spans="1:6" x14ac:dyDescent="0.4">
      <c r="A600" s="106" t="s">
        <v>687</v>
      </c>
      <c r="B600" s="33">
        <v>3000</v>
      </c>
      <c r="C600" s="34">
        <v>1500</v>
      </c>
      <c r="D600" s="35">
        <v>200</v>
      </c>
      <c r="E600" s="36">
        <v>2300</v>
      </c>
      <c r="F600" s="90">
        <f t="shared" si="19"/>
        <v>10</v>
      </c>
    </row>
    <row r="601" spans="1:6" x14ac:dyDescent="0.4">
      <c r="A601" s="106" t="s">
        <v>671</v>
      </c>
      <c r="B601" s="33">
        <v>3000</v>
      </c>
      <c r="C601" s="34">
        <v>1500</v>
      </c>
      <c r="D601" s="35">
        <v>200</v>
      </c>
      <c r="E601" s="36">
        <v>2300</v>
      </c>
      <c r="F601" s="90">
        <f t="shared" si="19"/>
        <v>10</v>
      </c>
    </row>
    <row r="602" spans="1:6" x14ac:dyDescent="0.4">
      <c r="A602" s="106" t="s">
        <v>135</v>
      </c>
      <c r="B602" s="33">
        <v>2990</v>
      </c>
      <c r="C602" s="34">
        <v>2380</v>
      </c>
      <c r="D602" s="35">
        <v>200</v>
      </c>
      <c r="E602" s="36">
        <v>3550</v>
      </c>
      <c r="F602" s="90">
        <f t="shared" ref="F602" si="20">23000/E602</f>
        <v>6.47887323943662</v>
      </c>
    </row>
    <row r="603" spans="1:6" x14ac:dyDescent="0.4">
      <c r="A603" s="106" t="s">
        <v>705</v>
      </c>
      <c r="B603" s="33">
        <v>2990</v>
      </c>
      <c r="C603" s="34">
        <v>2380</v>
      </c>
      <c r="D603" s="35">
        <v>250</v>
      </c>
      <c r="E603" s="36">
        <v>4450</v>
      </c>
      <c r="F603" s="90">
        <f t="shared" si="19"/>
        <v>5.1685393258426968</v>
      </c>
    </row>
    <row r="604" spans="1:6" x14ac:dyDescent="0.4">
      <c r="A604" s="106" t="s">
        <v>275</v>
      </c>
      <c r="B604" s="33">
        <v>2990</v>
      </c>
      <c r="C604" s="34">
        <v>2380</v>
      </c>
      <c r="D604" s="35">
        <v>140</v>
      </c>
      <c r="E604" s="36">
        <v>2500</v>
      </c>
      <c r="F604" s="90">
        <f t="shared" si="19"/>
        <v>9.1999999999999993</v>
      </c>
    </row>
    <row r="605" spans="1:6" x14ac:dyDescent="0.4">
      <c r="A605" s="106" t="s">
        <v>627</v>
      </c>
      <c r="B605" s="33">
        <v>2990</v>
      </c>
      <c r="C605" s="34">
        <v>2380</v>
      </c>
      <c r="D605" s="35">
        <v>140</v>
      </c>
      <c r="E605" s="36">
        <v>2500</v>
      </c>
      <c r="F605" s="90">
        <f t="shared" si="19"/>
        <v>9.1999999999999993</v>
      </c>
    </row>
    <row r="606" spans="1:6" x14ac:dyDescent="0.4">
      <c r="A606" s="106" t="s">
        <v>502</v>
      </c>
      <c r="B606" s="33">
        <v>2990</v>
      </c>
      <c r="C606" s="34">
        <v>2380</v>
      </c>
      <c r="D606" s="35">
        <v>140</v>
      </c>
      <c r="E606" s="36">
        <v>2500</v>
      </c>
      <c r="F606" s="90">
        <f t="shared" si="19"/>
        <v>9.1999999999999993</v>
      </c>
    </row>
    <row r="607" spans="1:6" x14ac:dyDescent="0.4">
      <c r="A607" s="106" t="s">
        <v>87</v>
      </c>
      <c r="B607" s="33">
        <v>2990</v>
      </c>
      <c r="C607" s="34">
        <v>2080</v>
      </c>
      <c r="D607" s="35">
        <v>200</v>
      </c>
      <c r="E607" s="36">
        <v>3180</v>
      </c>
      <c r="F607" s="90">
        <f t="shared" si="19"/>
        <v>7.232704402515723</v>
      </c>
    </row>
    <row r="608" spans="1:6" x14ac:dyDescent="0.4">
      <c r="A608" s="106" t="s">
        <v>88</v>
      </c>
      <c r="B608" s="33">
        <v>2990</v>
      </c>
      <c r="C608" s="34">
        <v>2080</v>
      </c>
      <c r="D608" s="35">
        <v>200</v>
      </c>
      <c r="E608" s="36">
        <v>3150</v>
      </c>
      <c r="F608" s="90">
        <f t="shared" si="19"/>
        <v>7.3015873015873014</v>
      </c>
    </row>
    <row r="609" spans="1:6" x14ac:dyDescent="0.4">
      <c r="A609" s="32" t="s">
        <v>85</v>
      </c>
      <c r="B609" s="33">
        <v>2990</v>
      </c>
      <c r="C609" s="34">
        <v>2080</v>
      </c>
      <c r="D609" s="35">
        <v>160</v>
      </c>
      <c r="E609" s="36">
        <v>2550</v>
      </c>
      <c r="F609" s="90">
        <f t="shared" si="19"/>
        <v>9.0196078431372548</v>
      </c>
    </row>
    <row r="610" spans="1:6" x14ac:dyDescent="0.4">
      <c r="A610" s="106" t="s">
        <v>628</v>
      </c>
      <c r="B610" s="33">
        <v>2990</v>
      </c>
      <c r="C610" s="34">
        <v>2080</v>
      </c>
      <c r="D610" s="35">
        <v>140</v>
      </c>
      <c r="E610" s="36">
        <v>2180</v>
      </c>
      <c r="F610" s="90">
        <f t="shared" si="19"/>
        <v>10.55045871559633</v>
      </c>
    </row>
    <row r="611" spans="1:6" x14ac:dyDescent="0.4">
      <c r="A611" s="106" t="s">
        <v>86</v>
      </c>
      <c r="B611" s="33">
        <v>2990</v>
      </c>
      <c r="C611" s="34">
        <v>2080</v>
      </c>
      <c r="D611" s="35">
        <v>140</v>
      </c>
      <c r="E611" s="36">
        <v>2180</v>
      </c>
      <c r="F611" s="90">
        <f t="shared" si="19"/>
        <v>10.55045871559633</v>
      </c>
    </row>
    <row r="612" spans="1:6" x14ac:dyDescent="0.4">
      <c r="A612" s="106" t="s">
        <v>93</v>
      </c>
      <c r="B612" s="33">
        <v>2990</v>
      </c>
      <c r="C612" s="34">
        <v>1780</v>
      </c>
      <c r="D612" s="35">
        <v>200</v>
      </c>
      <c r="E612" s="36">
        <v>2750</v>
      </c>
      <c r="F612" s="90">
        <f t="shared" si="19"/>
        <v>8.3636363636363633</v>
      </c>
    </row>
    <row r="613" spans="1:6" x14ac:dyDescent="0.4">
      <c r="A613" s="106" t="s">
        <v>89</v>
      </c>
      <c r="B613" s="33">
        <v>2990</v>
      </c>
      <c r="C613" s="34">
        <v>1780</v>
      </c>
      <c r="D613" s="35">
        <v>160</v>
      </c>
      <c r="E613" s="36">
        <v>2180</v>
      </c>
      <c r="F613" s="90">
        <f t="shared" si="19"/>
        <v>10.55045871559633</v>
      </c>
    </row>
    <row r="614" spans="1:6" x14ac:dyDescent="0.4">
      <c r="A614" s="106" t="s">
        <v>289</v>
      </c>
      <c r="B614" s="33">
        <v>2990</v>
      </c>
      <c r="C614" s="34">
        <v>1780</v>
      </c>
      <c r="D614" s="35">
        <v>140</v>
      </c>
      <c r="E614" s="36">
        <v>1880</v>
      </c>
      <c r="F614" s="90">
        <f t="shared" si="19"/>
        <v>12.23404255319149</v>
      </c>
    </row>
    <row r="615" spans="1:6" x14ac:dyDescent="0.4">
      <c r="A615" s="106" t="s">
        <v>92</v>
      </c>
      <c r="B615" s="33">
        <v>2990</v>
      </c>
      <c r="C615" s="34">
        <v>1780</v>
      </c>
      <c r="D615" s="35">
        <v>140</v>
      </c>
      <c r="E615" s="36">
        <v>1880</v>
      </c>
      <c r="F615" s="90">
        <f t="shared" si="19"/>
        <v>12.23404255319149</v>
      </c>
    </row>
    <row r="616" spans="1:6" x14ac:dyDescent="0.4">
      <c r="A616" s="106" t="s">
        <v>91</v>
      </c>
      <c r="B616" s="33">
        <v>2990</v>
      </c>
      <c r="C616" s="34">
        <v>1780</v>
      </c>
      <c r="D616" s="35">
        <v>140</v>
      </c>
      <c r="E616" s="36">
        <v>1880</v>
      </c>
      <c r="F616" s="90">
        <f t="shared" si="19"/>
        <v>12.23404255319149</v>
      </c>
    </row>
    <row r="617" spans="1:6" x14ac:dyDescent="0.4">
      <c r="A617" s="106" t="s">
        <v>90</v>
      </c>
      <c r="B617" s="33">
        <v>2990</v>
      </c>
      <c r="C617" s="34">
        <v>1780</v>
      </c>
      <c r="D617" s="35">
        <v>140</v>
      </c>
      <c r="E617" s="36">
        <v>1880</v>
      </c>
      <c r="F617" s="90">
        <f t="shared" si="19"/>
        <v>12.23404255319149</v>
      </c>
    </row>
    <row r="618" spans="1:6" x14ac:dyDescent="0.4">
      <c r="A618" s="32" t="s">
        <v>32</v>
      </c>
      <c r="B618" s="102">
        <v>2990</v>
      </c>
      <c r="C618" s="103">
        <v>1480</v>
      </c>
      <c r="D618" s="35">
        <v>140</v>
      </c>
      <c r="E618" s="36">
        <v>1580</v>
      </c>
      <c r="F618" s="90">
        <f t="shared" si="19"/>
        <v>14.556962025316455</v>
      </c>
    </row>
    <row r="619" spans="1:6" x14ac:dyDescent="0.4">
      <c r="A619" s="32" t="s">
        <v>668</v>
      </c>
      <c r="B619" s="102">
        <v>2990</v>
      </c>
      <c r="C619" s="103">
        <v>1480</v>
      </c>
      <c r="D619" s="35">
        <v>140</v>
      </c>
      <c r="E619" s="36">
        <v>1580</v>
      </c>
      <c r="F619" s="90">
        <f t="shared" si="19"/>
        <v>14.556962025316455</v>
      </c>
    </row>
    <row r="620" spans="1:6" x14ac:dyDescent="0.4">
      <c r="A620" s="106" t="s">
        <v>31</v>
      </c>
      <c r="B620" s="102">
        <v>2990</v>
      </c>
      <c r="C620" s="103">
        <v>1480</v>
      </c>
      <c r="D620" s="104">
        <v>140</v>
      </c>
      <c r="E620" s="105">
        <v>1580</v>
      </c>
      <c r="F620" s="90">
        <f t="shared" ref="F620:F683" si="21">23000/E620</f>
        <v>14.556962025316455</v>
      </c>
    </row>
    <row r="621" spans="1:6" x14ac:dyDescent="0.4">
      <c r="A621" s="32" t="s">
        <v>290</v>
      </c>
      <c r="B621" s="102">
        <v>2990</v>
      </c>
      <c r="C621" s="103">
        <v>1480</v>
      </c>
      <c r="D621" s="35">
        <v>120</v>
      </c>
      <c r="E621" s="36">
        <v>1330</v>
      </c>
      <c r="F621" s="90">
        <f t="shared" si="21"/>
        <v>17.293233082706767</v>
      </c>
    </row>
    <row r="622" spans="1:6" x14ac:dyDescent="0.4">
      <c r="A622" s="32" t="s">
        <v>34</v>
      </c>
      <c r="B622" s="102">
        <v>2990</v>
      </c>
      <c r="C622" s="103">
        <v>1480</v>
      </c>
      <c r="D622" s="35">
        <v>120</v>
      </c>
      <c r="E622" s="36">
        <v>1330</v>
      </c>
      <c r="F622" s="90">
        <f t="shared" si="21"/>
        <v>17.293233082706767</v>
      </c>
    </row>
    <row r="623" spans="1:6" x14ac:dyDescent="0.4">
      <c r="A623" s="32" t="s">
        <v>33</v>
      </c>
      <c r="B623" s="102">
        <v>2990</v>
      </c>
      <c r="C623" s="103">
        <v>1480</v>
      </c>
      <c r="D623" s="35">
        <v>120</v>
      </c>
      <c r="E623" s="36">
        <v>1330</v>
      </c>
      <c r="F623" s="90">
        <f t="shared" si="21"/>
        <v>17.293233082706767</v>
      </c>
    </row>
    <row r="624" spans="1:6" x14ac:dyDescent="0.4">
      <c r="A624" s="32" t="s">
        <v>292</v>
      </c>
      <c r="B624" s="102">
        <v>2990</v>
      </c>
      <c r="C624" s="34">
        <v>1180</v>
      </c>
      <c r="D624" s="35">
        <v>120</v>
      </c>
      <c r="E624" s="36">
        <v>1050</v>
      </c>
      <c r="F624" s="90">
        <f t="shared" si="21"/>
        <v>21.904761904761905</v>
      </c>
    </row>
    <row r="625" spans="1:6" x14ac:dyDescent="0.4">
      <c r="A625" s="32" t="s">
        <v>291</v>
      </c>
      <c r="B625" s="102">
        <v>2990</v>
      </c>
      <c r="C625" s="34">
        <v>1180</v>
      </c>
      <c r="D625" s="35">
        <v>120</v>
      </c>
      <c r="E625" s="36">
        <v>1050</v>
      </c>
      <c r="F625" s="90">
        <f t="shared" si="21"/>
        <v>21.904761904761905</v>
      </c>
    </row>
    <row r="626" spans="1:6" x14ac:dyDescent="0.4">
      <c r="A626" s="32" t="s">
        <v>35</v>
      </c>
      <c r="B626" s="102">
        <v>2990</v>
      </c>
      <c r="C626" s="34">
        <v>1180</v>
      </c>
      <c r="D626" s="35">
        <v>120</v>
      </c>
      <c r="E626" s="36">
        <v>1050</v>
      </c>
      <c r="F626" s="90">
        <f t="shared" si="21"/>
        <v>21.904761904761905</v>
      </c>
    </row>
    <row r="627" spans="1:6" x14ac:dyDescent="0.4">
      <c r="A627" s="32" t="s">
        <v>142</v>
      </c>
      <c r="B627" s="102">
        <v>2990</v>
      </c>
      <c r="C627" s="34">
        <v>1180</v>
      </c>
      <c r="D627" s="35">
        <v>120</v>
      </c>
      <c r="E627" s="36">
        <v>1050</v>
      </c>
      <c r="F627" s="90">
        <f t="shared" si="21"/>
        <v>21.904761904761905</v>
      </c>
    </row>
    <row r="628" spans="1:6" x14ac:dyDescent="0.4">
      <c r="A628" s="32" t="s">
        <v>36</v>
      </c>
      <c r="B628" s="102">
        <v>2990</v>
      </c>
      <c r="C628" s="34">
        <v>1180</v>
      </c>
      <c r="D628" s="35">
        <v>120</v>
      </c>
      <c r="E628" s="36">
        <v>1050</v>
      </c>
      <c r="F628" s="90">
        <f t="shared" si="21"/>
        <v>21.904761904761905</v>
      </c>
    </row>
    <row r="629" spans="1:6" x14ac:dyDescent="0.4">
      <c r="A629" s="32" t="s">
        <v>37</v>
      </c>
      <c r="B629" s="102">
        <v>2990</v>
      </c>
      <c r="C629" s="34">
        <v>1180</v>
      </c>
      <c r="D629" s="35">
        <v>120</v>
      </c>
      <c r="E629" s="36">
        <v>1050</v>
      </c>
      <c r="F629" s="90">
        <f t="shared" si="21"/>
        <v>21.904761904761905</v>
      </c>
    </row>
    <row r="630" spans="1:6" x14ac:dyDescent="0.4">
      <c r="A630" s="32" t="s">
        <v>295</v>
      </c>
      <c r="B630" s="102">
        <v>2990</v>
      </c>
      <c r="C630" s="34">
        <v>880</v>
      </c>
      <c r="D630" s="35">
        <v>100</v>
      </c>
      <c r="E630" s="36">
        <v>650</v>
      </c>
      <c r="F630" s="90">
        <f t="shared" si="21"/>
        <v>35.384615384615387</v>
      </c>
    </row>
    <row r="631" spans="1:6" x14ac:dyDescent="0.4">
      <c r="A631" s="32" t="s">
        <v>294</v>
      </c>
      <c r="B631" s="102">
        <v>2990</v>
      </c>
      <c r="C631" s="34">
        <v>880</v>
      </c>
      <c r="D631" s="35">
        <v>100</v>
      </c>
      <c r="E631" s="36">
        <v>650</v>
      </c>
      <c r="F631" s="90">
        <f t="shared" si="21"/>
        <v>35.384615384615387</v>
      </c>
    </row>
    <row r="632" spans="1:6" x14ac:dyDescent="0.4">
      <c r="A632" s="32" t="s">
        <v>293</v>
      </c>
      <c r="B632" s="102">
        <v>2990</v>
      </c>
      <c r="C632" s="34">
        <v>880</v>
      </c>
      <c r="D632" s="35">
        <v>100</v>
      </c>
      <c r="E632" s="36">
        <v>650</v>
      </c>
      <c r="F632" s="90">
        <f t="shared" si="21"/>
        <v>35.384615384615387</v>
      </c>
    </row>
    <row r="633" spans="1:6" x14ac:dyDescent="0.4">
      <c r="A633" s="32" t="s">
        <v>263</v>
      </c>
      <c r="B633" s="102">
        <v>2990</v>
      </c>
      <c r="C633" s="34">
        <v>880</v>
      </c>
      <c r="D633" s="35">
        <v>100</v>
      </c>
      <c r="E633" s="36">
        <v>650</v>
      </c>
      <c r="F633" s="90">
        <f t="shared" si="21"/>
        <v>35.384615384615387</v>
      </c>
    </row>
    <row r="634" spans="1:6" x14ac:dyDescent="0.4">
      <c r="A634" s="32" t="s">
        <v>315</v>
      </c>
      <c r="B634" s="102">
        <v>1480</v>
      </c>
      <c r="C634" s="34">
        <v>2990</v>
      </c>
      <c r="D634" s="35">
        <v>250</v>
      </c>
      <c r="E634" s="36">
        <v>2800</v>
      </c>
      <c r="F634" s="90">
        <f t="shared" si="21"/>
        <v>8.2142857142857135</v>
      </c>
    </row>
    <row r="635" spans="1:6" x14ac:dyDescent="0.4">
      <c r="A635" s="32" t="s">
        <v>670</v>
      </c>
      <c r="B635" s="102">
        <v>1480</v>
      </c>
      <c r="C635" s="34">
        <v>2990</v>
      </c>
      <c r="D635" s="35">
        <v>200</v>
      </c>
      <c r="E635" s="36">
        <v>2225</v>
      </c>
      <c r="F635" s="90">
        <f t="shared" si="21"/>
        <v>10.337078651685394</v>
      </c>
    </row>
    <row r="636" spans="1:6" x14ac:dyDescent="0.4">
      <c r="A636" s="32" t="s">
        <v>646</v>
      </c>
      <c r="B636" s="102">
        <v>1480</v>
      </c>
      <c r="C636" s="34">
        <v>2990</v>
      </c>
      <c r="D636" s="35">
        <v>160</v>
      </c>
      <c r="E636" s="36">
        <v>1800</v>
      </c>
      <c r="F636" s="90">
        <f t="shared" si="21"/>
        <v>12.777777777777779</v>
      </c>
    </row>
    <row r="637" spans="1:6" x14ac:dyDescent="0.4">
      <c r="A637" s="117" t="s">
        <v>503</v>
      </c>
      <c r="B637" s="102">
        <v>740</v>
      </c>
      <c r="C637" s="34">
        <v>2990</v>
      </c>
      <c r="D637" s="35">
        <v>160</v>
      </c>
      <c r="E637" s="36">
        <v>880</v>
      </c>
      <c r="F637" s="90">
        <f t="shared" si="21"/>
        <v>26.136363636363637</v>
      </c>
    </row>
    <row r="638" spans="1:6" x14ac:dyDescent="0.4">
      <c r="A638" s="117" t="s">
        <v>504</v>
      </c>
      <c r="B638" s="102">
        <v>740</v>
      </c>
      <c r="C638" s="34">
        <v>2990</v>
      </c>
      <c r="D638" s="35">
        <v>200</v>
      </c>
      <c r="E638" s="36">
        <v>1100</v>
      </c>
      <c r="F638" s="90">
        <f t="shared" si="21"/>
        <v>20.90909090909091</v>
      </c>
    </row>
    <row r="639" spans="1:6" x14ac:dyDescent="0.4">
      <c r="A639" s="117" t="s">
        <v>314</v>
      </c>
      <c r="B639" s="102">
        <v>740</v>
      </c>
      <c r="C639" s="34">
        <v>2990</v>
      </c>
      <c r="D639" s="35">
        <v>250</v>
      </c>
      <c r="E639" s="36">
        <v>1400</v>
      </c>
      <c r="F639" s="90">
        <f t="shared" si="21"/>
        <v>16.428571428571427</v>
      </c>
    </row>
    <row r="640" spans="1:6" x14ac:dyDescent="0.4">
      <c r="A640" s="116" t="s">
        <v>505</v>
      </c>
      <c r="B640" s="102">
        <v>740</v>
      </c>
      <c r="C640" s="34">
        <v>2990</v>
      </c>
      <c r="D640" s="35">
        <v>250</v>
      </c>
      <c r="E640" s="36">
        <v>1375</v>
      </c>
      <c r="F640" s="90">
        <f t="shared" si="21"/>
        <v>16.727272727272727</v>
      </c>
    </row>
    <row r="641" spans="1:6" x14ac:dyDescent="0.4">
      <c r="A641" s="32" t="s">
        <v>136</v>
      </c>
      <c r="B641" s="102">
        <v>740</v>
      </c>
      <c r="C641" s="34">
        <v>2380</v>
      </c>
      <c r="D641" s="35">
        <v>200</v>
      </c>
      <c r="E641" s="36">
        <v>880</v>
      </c>
      <c r="F641" s="90">
        <f t="shared" si="21"/>
        <v>26.136363636363637</v>
      </c>
    </row>
    <row r="642" spans="1:6" x14ac:dyDescent="0.4">
      <c r="A642" s="32" t="s">
        <v>296</v>
      </c>
      <c r="B642" s="102">
        <v>740</v>
      </c>
      <c r="C642" s="34">
        <v>2380</v>
      </c>
      <c r="D642" s="35">
        <v>140</v>
      </c>
      <c r="E642" s="36">
        <v>625</v>
      </c>
      <c r="F642" s="90">
        <f t="shared" si="21"/>
        <v>36.799999999999997</v>
      </c>
    </row>
    <row r="643" spans="1:6" x14ac:dyDescent="0.4">
      <c r="A643" s="32" t="s">
        <v>297</v>
      </c>
      <c r="B643" s="102">
        <v>740</v>
      </c>
      <c r="C643" s="34">
        <v>2080</v>
      </c>
      <c r="D643" s="35">
        <v>200</v>
      </c>
      <c r="E643" s="36">
        <v>780</v>
      </c>
      <c r="F643" s="90">
        <f t="shared" si="21"/>
        <v>29.487179487179485</v>
      </c>
    </row>
    <row r="644" spans="1:6" x14ac:dyDescent="0.4">
      <c r="A644" s="32" t="s">
        <v>94</v>
      </c>
      <c r="B644" s="102">
        <v>740</v>
      </c>
      <c r="C644" s="34">
        <v>2080</v>
      </c>
      <c r="D644" s="35">
        <v>200</v>
      </c>
      <c r="E644" s="36">
        <v>780</v>
      </c>
      <c r="F644" s="90">
        <f t="shared" si="21"/>
        <v>29.487179487179485</v>
      </c>
    </row>
    <row r="645" spans="1:6" x14ac:dyDescent="0.4">
      <c r="A645" s="32" t="s">
        <v>95</v>
      </c>
      <c r="B645" s="102">
        <v>740</v>
      </c>
      <c r="C645" s="34">
        <v>2080</v>
      </c>
      <c r="D645" s="35">
        <v>160</v>
      </c>
      <c r="E645" s="36">
        <v>630</v>
      </c>
      <c r="F645" s="90">
        <f t="shared" si="21"/>
        <v>36.507936507936506</v>
      </c>
    </row>
    <row r="646" spans="1:6" x14ac:dyDescent="0.4">
      <c r="A646" s="32" t="s">
        <v>298</v>
      </c>
      <c r="B646" s="102">
        <v>740</v>
      </c>
      <c r="C646" s="34">
        <v>2080</v>
      </c>
      <c r="D646" s="35">
        <v>140</v>
      </c>
      <c r="E646" s="36">
        <v>550</v>
      </c>
      <c r="F646" s="90">
        <f t="shared" si="21"/>
        <v>41.81818181818182</v>
      </c>
    </row>
    <row r="647" spans="1:6" x14ac:dyDescent="0.4">
      <c r="A647" s="32" t="s">
        <v>96</v>
      </c>
      <c r="B647" s="102">
        <v>740</v>
      </c>
      <c r="C647" s="34">
        <v>2080</v>
      </c>
      <c r="D647" s="35">
        <v>140</v>
      </c>
      <c r="E647" s="36">
        <v>550</v>
      </c>
      <c r="F647" s="90">
        <f t="shared" si="21"/>
        <v>41.81818181818182</v>
      </c>
    </row>
    <row r="648" spans="1:6" x14ac:dyDescent="0.4">
      <c r="A648" s="32" t="s">
        <v>97</v>
      </c>
      <c r="B648" s="102">
        <v>740</v>
      </c>
      <c r="C648" s="34">
        <v>1780</v>
      </c>
      <c r="D648" s="35">
        <v>200</v>
      </c>
      <c r="E648" s="36">
        <v>635</v>
      </c>
      <c r="F648" s="90">
        <f t="shared" si="21"/>
        <v>36.220472440944881</v>
      </c>
    </row>
    <row r="649" spans="1:6" x14ac:dyDescent="0.4">
      <c r="A649" s="32" t="s">
        <v>98</v>
      </c>
      <c r="B649" s="102">
        <v>740</v>
      </c>
      <c r="C649" s="34">
        <v>1780</v>
      </c>
      <c r="D649" s="35">
        <v>160</v>
      </c>
      <c r="E649" s="36">
        <v>540</v>
      </c>
      <c r="F649" s="90">
        <f t="shared" si="21"/>
        <v>42.592592592592595</v>
      </c>
    </row>
    <row r="650" spans="1:6" x14ac:dyDescent="0.4">
      <c r="A650" s="32" t="s">
        <v>299</v>
      </c>
      <c r="B650" s="102">
        <v>740</v>
      </c>
      <c r="C650" s="34">
        <v>1780</v>
      </c>
      <c r="D650" s="35">
        <v>140</v>
      </c>
      <c r="E650" s="36">
        <v>450</v>
      </c>
      <c r="F650" s="90">
        <f t="shared" si="21"/>
        <v>51.111111111111114</v>
      </c>
    </row>
    <row r="651" spans="1:6" x14ac:dyDescent="0.4">
      <c r="A651" s="32" t="s">
        <v>101</v>
      </c>
      <c r="B651" s="102">
        <v>740</v>
      </c>
      <c r="C651" s="34">
        <v>1780</v>
      </c>
      <c r="D651" s="35">
        <v>140</v>
      </c>
      <c r="E651" s="36">
        <v>450</v>
      </c>
      <c r="F651" s="90">
        <f t="shared" si="21"/>
        <v>51.111111111111114</v>
      </c>
    </row>
    <row r="652" spans="1:6" x14ac:dyDescent="0.4">
      <c r="A652" s="32" t="s">
        <v>100</v>
      </c>
      <c r="B652" s="102">
        <v>740</v>
      </c>
      <c r="C652" s="34">
        <v>1780</v>
      </c>
      <c r="D652" s="35">
        <v>140</v>
      </c>
      <c r="E652" s="36">
        <v>460</v>
      </c>
      <c r="F652" s="90">
        <f t="shared" si="21"/>
        <v>50</v>
      </c>
    </row>
    <row r="653" spans="1:6" x14ac:dyDescent="0.4">
      <c r="A653" s="32" t="s">
        <v>99</v>
      </c>
      <c r="B653" s="102">
        <v>740</v>
      </c>
      <c r="C653" s="34">
        <v>1780</v>
      </c>
      <c r="D653" s="35">
        <v>140</v>
      </c>
      <c r="E653" s="36">
        <v>500</v>
      </c>
      <c r="F653" s="90">
        <f t="shared" si="21"/>
        <v>46</v>
      </c>
    </row>
    <row r="654" spans="1:6" x14ac:dyDescent="0.4">
      <c r="A654" s="32" t="s">
        <v>706</v>
      </c>
      <c r="B654" s="33">
        <v>740</v>
      </c>
      <c r="C654" s="34">
        <v>1480</v>
      </c>
      <c r="D654" s="35">
        <v>140</v>
      </c>
      <c r="E654" s="36">
        <v>380</v>
      </c>
      <c r="F654" s="90">
        <f t="shared" si="21"/>
        <v>60.526315789473685</v>
      </c>
    </row>
    <row r="655" spans="1:6" x14ac:dyDescent="0.4">
      <c r="A655" s="32" t="s">
        <v>40</v>
      </c>
      <c r="B655" s="33">
        <v>740</v>
      </c>
      <c r="C655" s="34">
        <v>1480</v>
      </c>
      <c r="D655" s="35">
        <v>140</v>
      </c>
      <c r="E655" s="36">
        <v>380</v>
      </c>
      <c r="F655" s="90">
        <f t="shared" si="21"/>
        <v>60.526315789473685</v>
      </c>
    </row>
    <row r="656" spans="1:6" x14ac:dyDescent="0.4">
      <c r="A656" s="32" t="s">
        <v>39</v>
      </c>
      <c r="B656" s="33">
        <v>740</v>
      </c>
      <c r="C656" s="34">
        <v>1480</v>
      </c>
      <c r="D656" s="35">
        <v>140</v>
      </c>
      <c r="E656" s="36">
        <v>380</v>
      </c>
      <c r="F656" s="90">
        <f t="shared" si="21"/>
        <v>60.526315789473685</v>
      </c>
    </row>
    <row r="657" spans="1:6" x14ac:dyDescent="0.4">
      <c r="A657" s="32" t="s">
        <v>38</v>
      </c>
      <c r="B657" s="33">
        <v>740</v>
      </c>
      <c r="C657" s="34">
        <v>1480</v>
      </c>
      <c r="D657" s="35">
        <v>140</v>
      </c>
      <c r="E657" s="36">
        <v>380</v>
      </c>
      <c r="F657" s="90">
        <f t="shared" si="21"/>
        <v>60.526315789473685</v>
      </c>
    </row>
    <row r="658" spans="1:6" x14ac:dyDescent="0.4">
      <c r="A658" s="32" t="s">
        <v>707</v>
      </c>
      <c r="B658" s="33">
        <v>740</v>
      </c>
      <c r="C658" s="34">
        <v>1480</v>
      </c>
      <c r="D658" s="35">
        <v>120</v>
      </c>
      <c r="E658" s="36">
        <v>330</v>
      </c>
      <c r="F658" s="90">
        <f t="shared" si="21"/>
        <v>69.696969696969703</v>
      </c>
    </row>
    <row r="659" spans="1:6" x14ac:dyDescent="0.4">
      <c r="A659" s="32" t="s">
        <v>41</v>
      </c>
      <c r="B659" s="33">
        <v>740</v>
      </c>
      <c r="C659" s="34">
        <v>1480</v>
      </c>
      <c r="D659" s="35">
        <v>120</v>
      </c>
      <c r="E659" s="36">
        <v>330</v>
      </c>
      <c r="F659" s="90">
        <f t="shared" si="21"/>
        <v>69.696969696969703</v>
      </c>
    </row>
    <row r="660" spans="1:6" x14ac:dyDescent="0.4">
      <c r="A660" s="32" t="s">
        <v>300</v>
      </c>
      <c r="B660" s="33">
        <v>740</v>
      </c>
      <c r="C660" s="34">
        <v>1480</v>
      </c>
      <c r="D660" s="35">
        <v>120</v>
      </c>
      <c r="E660" s="36">
        <v>330</v>
      </c>
      <c r="F660" s="90">
        <f t="shared" si="21"/>
        <v>69.696969696969703</v>
      </c>
    </row>
    <row r="661" spans="1:6" x14ac:dyDescent="0.4">
      <c r="A661" s="38" t="s">
        <v>301</v>
      </c>
      <c r="B661" s="39">
        <v>740</v>
      </c>
      <c r="C661" s="40">
        <v>1180</v>
      </c>
      <c r="D661" s="41">
        <v>120</v>
      </c>
      <c r="E661" s="42">
        <v>280</v>
      </c>
      <c r="F661" s="90">
        <f t="shared" si="21"/>
        <v>82.142857142857139</v>
      </c>
    </row>
    <row r="662" spans="1:6" x14ac:dyDescent="0.4">
      <c r="A662" s="38" t="s">
        <v>44</v>
      </c>
      <c r="B662" s="39">
        <v>740</v>
      </c>
      <c r="C662" s="40">
        <v>1180</v>
      </c>
      <c r="D662" s="41">
        <v>120</v>
      </c>
      <c r="E662" s="42">
        <v>280</v>
      </c>
      <c r="F662" s="90">
        <f t="shared" si="21"/>
        <v>82.142857142857139</v>
      </c>
    </row>
    <row r="663" spans="1:6" x14ac:dyDescent="0.4">
      <c r="A663" s="38" t="s">
        <v>143</v>
      </c>
      <c r="B663" s="39">
        <v>740</v>
      </c>
      <c r="C663" s="40">
        <v>1180</v>
      </c>
      <c r="D663" s="41">
        <v>120</v>
      </c>
      <c r="E663" s="42">
        <v>280</v>
      </c>
      <c r="F663" s="90">
        <f t="shared" si="21"/>
        <v>82.142857142857139</v>
      </c>
    </row>
    <row r="664" spans="1:6" x14ac:dyDescent="0.4">
      <c r="A664" s="32" t="s">
        <v>43</v>
      </c>
      <c r="B664" s="33">
        <v>740</v>
      </c>
      <c r="C664" s="34">
        <v>1180</v>
      </c>
      <c r="D664" s="35">
        <v>120</v>
      </c>
      <c r="E664" s="36">
        <v>280</v>
      </c>
      <c r="F664" s="90">
        <f t="shared" si="21"/>
        <v>82.142857142857139</v>
      </c>
    </row>
    <row r="665" spans="1:6" x14ac:dyDescent="0.4">
      <c r="A665" s="32" t="s">
        <v>42</v>
      </c>
      <c r="B665" s="33">
        <v>740</v>
      </c>
      <c r="C665" s="34">
        <v>1180</v>
      </c>
      <c r="D665" s="35">
        <v>120</v>
      </c>
      <c r="E665" s="36">
        <v>280</v>
      </c>
      <c r="F665" s="90">
        <f t="shared" si="21"/>
        <v>82.142857142857139</v>
      </c>
    </row>
    <row r="666" spans="1:6" x14ac:dyDescent="0.4">
      <c r="A666" s="32" t="s">
        <v>224</v>
      </c>
      <c r="B666" s="33">
        <v>740</v>
      </c>
      <c r="C666" s="34">
        <v>880</v>
      </c>
      <c r="D666" s="35">
        <v>100</v>
      </c>
      <c r="E666" s="36">
        <v>163</v>
      </c>
      <c r="F666" s="90">
        <f t="shared" si="21"/>
        <v>141.10429447852761</v>
      </c>
    </row>
    <row r="667" spans="1:6" x14ac:dyDescent="0.4">
      <c r="A667" s="38" t="s">
        <v>302</v>
      </c>
      <c r="B667" s="39">
        <v>740</v>
      </c>
      <c r="C667" s="40">
        <v>880</v>
      </c>
      <c r="D667" s="41">
        <v>100</v>
      </c>
      <c r="E667" s="42">
        <v>163</v>
      </c>
      <c r="F667" s="90">
        <f t="shared" si="21"/>
        <v>141.10429447852761</v>
      </c>
    </row>
    <row r="668" spans="1:6" x14ac:dyDescent="0.4">
      <c r="A668" s="38" t="s">
        <v>303</v>
      </c>
      <c r="B668" s="39">
        <v>740</v>
      </c>
      <c r="C668" s="40">
        <v>880</v>
      </c>
      <c r="D668" s="41">
        <v>100</v>
      </c>
      <c r="E668" s="42">
        <v>163</v>
      </c>
      <c r="F668" s="90">
        <f t="shared" si="21"/>
        <v>141.10429447852761</v>
      </c>
    </row>
    <row r="669" spans="1:6" x14ac:dyDescent="0.4">
      <c r="A669" s="32" t="s">
        <v>306</v>
      </c>
      <c r="B669" s="33">
        <v>740</v>
      </c>
      <c r="C669" s="34">
        <v>580</v>
      </c>
      <c r="D669" s="35">
        <v>80</v>
      </c>
      <c r="E669" s="36">
        <v>85</v>
      </c>
      <c r="F669" s="90">
        <f t="shared" si="21"/>
        <v>270.58823529411762</v>
      </c>
    </row>
    <row r="670" spans="1:6" x14ac:dyDescent="0.4">
      <c r="A670" s="32" t="s">
        <v>305</v>
      </c>
      <c r="B670" s="33">
        <v>740</v>
      </c>
      <c r="C670" s="34">
        <v>580</v>
      </c>
      <c r="D670" s="35">
        <v>80</v>
      </c>
      <c r="E670" s="36">
        <v>85</v>
      </c>
      <c r="F670" s="90">
        <f t="shared" si="21"/>
        <v>270.58823529411762</v>
      </c>
    </row>
    <row r="671" spans="1:6" x14ac:dyDescent="0.4">
      <c r="A671" s="32" t="s">
        <v>304</v>
      </c>
      <c r="B671" s="33">
        <v>740</v>
      </c>
      <c r="C671" s="34">
        <v>580</v>
      </c>
      <c r="D671" s="35">
        <v>80</v>
      </c>
      <c r="E671" s="36">
        <v>85</v>
      </c>
      <c r="F671" s="90">
        <f t="shared" si="21"/>
        <v>270.58823529411762</v>
      </c>
    </row>
    <row r="672" spans="1:6" x14ac:dyDescent="0.4">
      <c r="A672" s="32" t="s">
        <v>214</v>
      </c>
      <c r="B672" s="33">
        <v>740</v>
      </c>
      <c r="C672" s="34">
        <v>580</v>
      </c>
      <c r="D672" s="35">
        <v>80</v>
      </c>
      <c r="E672" s="36">
        <v>85</v>
      </c>
      <c r="F672" s="90">
        <f t="shared" si="21"/>
        <v>270.58823529411762</v>
      </c>
    </row>
    <row r="673" spans="1:6" x14ac:dyDescent="0.4">
      <c r="A673" s="32" t="s">
        <v>311</v>
      </c>
      <c r="B673" s="33">
        <v>740</v>
      </c>
      <c r="C673" s="34">
        <v>450</v>
      </c>
      <c r="D673" s="35">
        <v>60</v>
      </c>
      <c r="E673" s="36">
        <v>80</v>
      </c>
      <c r="F673" s="90">
        <f t="shared" si="21"/>
        <v>287.5</v>
      </c>
    </row>
    <row r="674" spans="1:6" x14ac:dyDescent="0.4">
      <c r="A674" s="32" t="s">
        <v>307</v>
      </c>
      <c r="B674" s="33">
        <v>740</v>
      </c>
      <c r="C674" s="34">
        <v>450</v>
      </c>
      <c r="D674" s="35">
        <v>80</v>
      </c>
      <c r="E674" s="36">
        <v>80</v>
      </c>
      <c r="F674" s="90">
        <f t="shared" si="21"/>
        <v>287.5</v>
      </c>
    </row>
    <row r="675" spans="1:6" x14ac:dyDescent="0.4">
      <c r="A675" s="32" t="s">
        <v>308</v>
      </c>
      <c r="B675" s="33">
        <v>740</v>
      </c>
      <c r="C675" s="34">
        <v>450</v>
      </c>
      <c r="D675" s="35">
        <v>60</v>
      </c>
      <c r="E675" s="36">
        <v>50</v>
      </c>
      <c r="F675" s="90">
        <f t="shared" si="21"/>
        <v>460</v>
      </c>
    </row>
    <row r="676" spans="1:6" x14ac:dyDescent="0.4">
      <c r="A676" s="32" t="s">
        <v>310</v>
      </c>
      <c r="B676" s="33">
        <v>740</v>
      </c>
      <c r="C676" s="34">
        <v>450</v>
      </c>
      <c r="D676" s="35">
        <v>60</v>
      </c>
      <c r="E676" s="36">
        <v>50</v>
      </c>
      <c r="F676" s="90">
        <f t="shared" si="21"/>
        <v>460</v>
      </c>
    </row>
    <row r="677" spans="1:6" x14ac:dyDescent="0.4">
      <c r="A677" s="32" t="s">
        <v>309</v>
      </c>
      <c r="B677" s="33">
        <v>740</v>
      </c>
      <c r="C677" s="34">
        <v>450</v>
      </c>
      <c r="D677" s="35">
        <v>60</v>
      </c>
      <c r="E677" s="36">
        <v>50</v>
      </c>
      <c r="F677" s="90">
        <f t="shared" si="21"/>
        <v>460</v>
      </c>
    </row>
    <row r="678" spans="1:6" x14ac:dyDescent="0.4">
      <c r="A678" s="116" t="s">
        <v>312</v>
      </c>
      <c r="B678" s="33">
        <v>740</v>
      </c>
      <c r="C678" s="34">
        <v>300</v>
      </c>
      <c r="D678" s="35">
        <v>80</v>
      </c>
      <c r="E678" s="36">
        <v>34</v>
      </c>
      <c r="F678" s="90">
        <f t="shared" si="21"/>
        <v>676.47058823529414</v>
      </c>
    </row>
    <row r="679" spans="1:6" x14ac:dyDescent="0.4">
      <c r="A679" s="116" t="s">
        <v>313</v>
      </c>
      <c r="B679" s="33">
        <v>740</v>
      </c>
      <c r="C679" s="34">
        <v>300</v>
      </c>
      <c r="D679" s="35">
        <v>60</v>
      </c>
      <c r="E679" s="36">
        <v>30</v>
      </c>
      <c r="F679" s="90">
        <f t="shared" si="21"/>
        <v>766.66666666666663</v>
      </c>
    </row>
    <row r="680" spans="1:6" x14ac:dyDescent="0.4">
      <c r="A680" s="116" t="s">
        <v>423</v>
      </c>
      <c r="B680" s="33">
        <v>740</v>
      </c>
      <c r="C680" s="34">
        <v>450</v>
      </c>
      <c r="D680" s="35">
        <v>60</v>
      </c>
      <c r="E680" s="36">
        <v>50</v>
      </c>
      <c r="F680" s="90">
        <f t="shared" si="21"/>
        <v>460</v>
      </c>
    </row>
    <row r="681" spans="1:6" x14ac:dyDescent="0.4">
      <c r="A681" s="116" t="s">
        <v>424</v>
      </c>
      <c r="B681" s="33">
        <v>740</v>
      </c>
      <c r="C681" s="34">
        <v>600</v>
      </c>
      <c r="D681" s="35">
        <v>80</v>
      </c>
      <c r="E681" s="36">
        <v>80</v>
      </c>
      <c r="F681" s="90">
        <f t="shared" si="21"/>
        <v>287.5</v>
      </c>
    </row>
    <row r="682" spans="1:6" x14ac:dyDescent="0.4">
      <c r="A682" s="32" t="s">
        <v>664</v>
      </c>
      <c r="B682" s="33">
        <v>740</v>
      </c>
      <c r="C682" s="34">
        <v>1480</v>
      </c>
      <c r="D682" s="35">
        <v>120</v>
      </c>
      <c r="E682" s="36">
        <v>330</v>
      </c>
      <c r="F682" s="90">
        <f t="shared" si="21"/>
        <v>69.696969696969703</v>
      </c>
    </row>
    <row r="683" spans="1:6" x14ac:dyDescent="0.4">
      <c r="A683" s="32" t="s">
        <v>665</v>
      </c>
      <c r="B683" s="102">
        <v>2990</v>
      </c>
      <c r="C683" s="103">
        <v>1480</v>
      </c>
      <c r="D683" s="35">
        <v>120</v>
      </c>
      <c r="E683" s="36">
        <v>1330</v>
      </c>
      <c r="F683" s="90">
        <f t="shared" si="21"/>
        <v>17.293233082706767</v>
      </c>
    </row>
    <row r="684" spans="1:6" x14ac:dyDescent="0.4">
      <c r="A684" s="32" t="s">
        <v>663</v>
      </c>
      <c r="B684" s="102">
        <v>2990</v>
      </c>
      <c r="C684" s="103">
        <v>1480</v>
      </c>
      <c r="D684" s="35">
        <v>120</v>
      </c>
      <c r="E684" s="36">
        <v>1330</v>
      </c>
      <c r="F684" s="90">
        <f t="shared" ref="F684:F709" si="22">23000/E684</f>
        <v>17.293233082706767</v>
      </c>
    </row>
    <row r="685" spans="1:6" x14ac:dyDescent="0.4">
      <c r="A685" s="106" t="s">
        <v>662</v>
      </c>
      <c r="B685" s="33">
        <v>2990</v>
      </c>
      <c r="C685" s="34">
        <v>1780</v>
      </c>
      <c r="D685" s="35">
        <v>140</v>
      </c>
      <c r="E685" s="36">
        <v>1880</v>
      </c>
      <c r="F685" s="90">
        <f t="shared" si="22"/>
        <v>12.23404255319149</v>
      </c>
    </row>
    <row r="686" spans="1:6" x14ac:dyDescent="0.4">
      <c r="A686" s="116" t="s">
        <v>643</v>
      </c>
      <c r="B686" s="33">
        <v>1480</v>
      </c>
      <c r="C686" s="34">
        <v>2980</v>
      </c>
      <c r="D686" s="35">
        <v>200</v>
      </c>
      <c r="E686" s="36">
        <v>2100</v>
      </c>
      <c r="F686" s="90">
        <f t="shared" si="22"/>
        <v>10.952380952380953</v>
      </c>
    </row>
    <row r="687" spans="1:6" x14ac:dyDescent="0.4">
      <c r="A687" s="116" t="s">
        <v>669</v>
      </c>
      <c r="B687" s="33">
        <v>2170</v>
      </c>
      <c r="C687" s="34">
        <v>2080</v>
      </c>
      <c r="D687" s="35">
        <v>140</v>
      </c>
      <c r="E687" s="36">
        <v>1575</v>
      </c>
      <c r="F687" s="90">
        <f t="shared" si="22"/>
        <v>14.603174603174603</v>
      </c>
    </row>
    <row r="688" spans="1:6" x14ac:dyDescent="0.4">
      <c r="A688" s="116" t="s">
        <v>637</v>
      </c>
      <c r="B688" s="33">
        <v>2300</v>
      </c>
      <c r="C688" s="34">
        <v>2380</v>
      </c>
      <c r="D688" s="35">
        <v>200</v>
      </c>
      <c r="E688" s="36">
        <v>2730</v>
      </c>
      <c r="F688" s="90">
        <f t="shared" si="22"/>
        <v>8.4249084249084252</v>
      </c>
    </row>
    <row r="689" spans="1:6" x14ac:dyDescent="0.4">
      <c r="A689" s="116" t="s">
        <v>640</v>
      </c>
      <c r="B689" s="33">
        <v>1650</v>
      </c>
      <c r="C689" s="34">
        <v>1780</v>
      </c>
      <c r="D689" s="35">
        <v>140</v>
      </c>
      <c r="E689" s="36">
        <v>1030</v>
      </c>
      <c r="F689" s="90">
        <f t="shared" si="22"/>
        <v>22.33009708737864</v>
      </c>
    </row>
    <row r="690" spans="1:6" x14ac:dyDescent="0.4">
      <c r="A690" s="116" t="s">
        <v>638</v>
      </c>
      <c r="B690" s="33">
        <v>1480</v>
      </c>
      <c r="C690" s="34">
        <v>1350</v>
      </c>
      <c r="D690" s="35">
        <v>120</v>
      </c>
      <c r="E690" s="36">
        <v>600</v>
      </c>
      <c r="F690" s="90">
        <f t="shared" si="22"/>
        <v>38.333333333333336</v>
      </c>
    </row>
    <row r="691" spans="1:6" x14ac:dyDescent="0.4">
      <c r="A691" s="116" t="s">
        <v>681</v>
      </c>
      <c r="B691" s="33">
        <v>1180</v>
      </c>
      <c r="C691" s="34">
        <v>1100</v>
      </c>
      <c r="D691" s="35">
        <v>120</v>
      </c>
      <c r="E691" s="36">
        <v>389</v>
      </c>
      <c r="F691" s="90">
        <f t="shared" si="22"/>
        <v>59.125964010282779</v>
      </c>
    </row>
    <row r="692" spans="1:6" x14ac:dyDescent="0.4">
      <c r="A692" s="116" t="s">
        <v>641</v>
      </c>
      <c r="B692" s="33">
        <v>2340</v>
      </c>
      <c r="C692" s="34">
        <v>1480</v>
      </c>
      <c r="D692" s="35">
        <v>120</v>
      </c>
      <c r="E692" s="36">
        <v>1150</v>
      </c>
      <c r="F692" s="90">
        <f t="shared" si="22"/>
        <v>20</v>
      </c>
    </row>
    <row r="693" spans="1:6" ht="23.25" customHeight="1" x14ac:dyDescent="0.4">
      <c r="A693" s="116" t="s">
        <v>639</v>
      </c>
      <c r="B693" s="33">
        <v>2060</v>
      </c>
      <c r="C693" s="34">
        <v>1180</v>
      </c>
      <c r="D693" s="35">
        <v>120</v>
      </c>
      <c r="E693" s="36">
        <v>730</v>
      </c>
      <c r="F693" s="90">
        <f t="shared" si="22"/>
        <v>31.506849315068493</v>
      </c>
    </row>
    <row r="694" spans="1:6" x14ac:dyDescent="0.4">
      <c r="A694" s="116" t="s">
        <v>642</v>
      </c>
      <c r="B694" s="33">
        <v>740</v>
      </c>
      <c r="C694" s="34">
        <v>2080</v>
      </c>
      <c r="D694" s="35">
        <v>140</v>
      </c>
      <c r="E694" s="36">
        <v>550</v>
      </c>
      <c r="F694" s="90">
        <f t="shared" si="22"/>
        <v>41.81818181818182</v>
      </c>
    </row>
    <row r="695" spans="1:6" x14ac:dyDescent="0.4">
      <c r="A695" s="116" t="s">
        <v>657</v>
      </c>
      <c r="B695" s="33">
        <v>1780</v>
      </c>
      <c r="C695" s="34">
        <v>880</v>
      </c>
      <c r="D695" s="35">
        <v>100</v>
      </c>
      <c r="E695" s="36">
        <v>367</v>
      </c>
      <c r="F695" s="90">
        <f t="shared" si="22"/>
        <v>62.670299727520437</v>
      </c>
    </row>
    <row r="696" spans="1:6" x14ac:dyDescent="0.4">
      <c r="A696" s="116" t="s">
        <v>456</v>
      </c>
      <c r="B696" s="33">
        <v>1480</v>
      </c>
      <c r="C696" s="34">
        <v>1480</v>
      </c>
      <c r="D696" s="35">
        <v>120</v>
      </c>
      <c r="E696" s="36">
        <v>660</v>
      </c>
      <c r="F696" s="90">
        <f t="shared" si="22"/>
        <v>34.848484848484851</v>
      </c>
    </row>
    <row r="697" spans="1:6" x14ac:dyDescent="0.4">
      <c r="A697" s="116" t="s">
        <v>457</v>
      </c>
      <c r="B697" s="33">
        <v>1480</v>
      </c>
      <c r="C697" s="34">
        <v>1780</v>
      </c>
      <c r="D697" s="35">
        <v>140</v>
      </c>
      <c r="E697" s="36">
        <v>950</v>
      </c>
      <c r="F697" s="90">
        <f t="shared" si="22"/>
        <v>24.210526315789473</v>
      </c>
    </row>
    <row r="698" spans="1:6" x14ac:dyDescent="0.4">
      <c r="A698" s="116" t="s">
        <v>458</v>
      </c>
      <c r="B698" s="33">
        <v>1480</v>
      </c>
      <c r="C698" s="34">
        <v>2380</v>
      </c>
      <c r="D698" s="35">
        <v>140</v>
      </c>
      <c r="E698" s="36">
        <v>1250</v>
      </c>
      <c r="F698" s="90">
        <f t="shared" si="22"/>
        <v>18.399999999999999</v>
      </c>
    </row>
    <row r="699" spans="1:6" x14ac:dyDescent="0.4">
      <c r="A699" s="116" t="s">
        <v>425</v>
      </c>
      <c r="B699" s="33">
        <v>1980</v>
      </c>
      <c r="C699" s="34">
        <v>2380</v>
      </c>
      <c r="D699" s="35">
        <v>140</v>
      </c>
      <c r="E699" s="36">
        <v>1675</v>
      </c>
      <c r="F699" s="90">
        <f t="shared" si="22"/>
        <v>13.73134328358209</v>
      </c>
    </row>
    <row r="700" spans="1:6" ht="101.25" customHeight="1" x14ac:dyDescent="0.4">
      <c r="A700" s="159" t="s">
        <v>518</v>
      </c>
      <c r="B700" s="160"/>
      <c r="C700" s="160"/>
      <c r="D700" s="160"/>
      <c r="E700" s="160"/>
      <c r="F700" s="160"/>
    </row>
    <row r="701" spans="1:6" x14ac:dyDescent="0.4">
      <c r="A701" s="117" t="s">
        <v>276</v>
      </c>
      <c r="B701" s="102">
        <v>200</v>
      </c>
      <c r="C701" s="103">
        <v>200</v>
      </c>
      <c r="D701" s="104">
        <v>90</v>
      </c>
      <c r="E701" s="105">
        <v>10</v>
      </c>
      <c r="F701" s="90">
        <f t="shared" si="22"/>
        <v>2300</v>
      </c>
    </row>
    <row r="702" spans="1:6" x14ac:dyDescent="0.4">
      <c r="A702" s="117" t="s">
        <v>133</v>
      </c>
      <c r="B702" s="118">
        <v>200</v>
      </c>
      <c r="C702" s="119">
        <v>300</v>
      </c>
      <c r="D702" s="120">
        <v>90</v>
      </c>
      <c r="E702" s="121">
        <v>13</v>
      </c>
      <c r="F702" s="90">
        <f t="shared" si="22"/>
        <v>1769.2307692307693</v>
      </c>
    </row>
    <row r="703" spans="1:6" ht="22.5" customHeight="1" x14ac:dyDescent="0.4">
      <c r="A703" s="122" t="s">
        <v>102</v>
      </c>
      <c r="B703" s="39">
        <v>400</v>
      </c>
      <c r="C703" s="40">
        <v>400</v>
      </c>
      <c r="D703" s="41">
        <v>90</v>
      </c>
      <c r="E703" s="42">
        <v>50</v>
      </c>
      <c r="F703" s="90">
        <f t="shared" si="22"/>
        <v>460</v>
      </c>
    </row>
    <row r="704" spans="1:6" x14ac:dyDescent="0.4">
      <c r="A704" s="122" t="s">
        <v>103</v>
      </c>
      <c r="B704" s="39">
        <v>500</v>
      </c>
      <c r="C704" s="40">
        <v>500</v>
      </c>
      <c r="D704" s="41">
        <v>140</v>
      </c>
      <c r="E704" s="42">
        <v>68</v>
      </c>
      <c r="F704" s="90">
        <f t="shared" si="22"/>
        <v>338.23529411764707</v>
      </c>
    </row>
    <row r="705" spans="1:6" x14ac:dyDescent="0.4">
      <c r="A705" s="122" t="s">
        <v>104</v>
      </c>
      <c r="B705" s="39">
        <v>550</v>
      </c>
      <c r="C705" s="40">
        <v>650</v>
      </c>
      <c r="D705" s="41">
        <v>140</v>
      </c>
      <c r="E705" s="42">
        <v>130</v>
      </c>
      <c r="F705" s="90">
        <f t="shared" si="22"/>
        <v>176.92307692307693</v>
      </c>
    </row>
    <row r="706" spans="1:6" x14ac:dyDescent="0.4">
      <c r="A706" s="123" t="s">
        <v>284</v>
      </c>
      <c r="B706" s="33">
        <v>750</v>
      </c>
      <c r="C706" s="34">
        <v>650</v>
      </c>
      <c r="D706" s="35">
        <v>140</v>
      </c>
      <c r="E706" s="36">
        <v>180</v>
      </c>
      <c r="F706" s="146">
        <f t="shared" si="22"/>
        <v>127.77777777777777</v>
      </c>
    </row>
    <row r="707" spans="1:6" x14ac:dyDescent="0.4">
      <c r="A707" s="123" t="s">
        <v>105</v>
      </c>
      <c r="B707" s="33">
        <v>750</v>
      </c>
      <c r="C707" s="34">
        <v>850</v>
      </c>
      <c r="D707" s="35">
        <v>140</v>
      </c>
      <c r="E707" s="36">
        <v>230</v>
      </c>
      <c r="F707" s="146">
        <f t="shared" si="22"/>
        <v>100</v>
      </c>
    </row>
    <row r="708" spans="1:6" x14ac:dyDescent="0.4">
      <c r="A708" s="123" t="s">
        <v>534</v>
      </c>
      <c r="B708" s="33">
        <v>850</v>
      </c>
      <c r="C708" s="34">
        <v>1050</v>
      </c>
      <c r="D708" s="35">
        <v>290</v>
      </c>
      <c r="E708" s="36">
        <v>650</v>
      </c>
      <c r="F708" s="146">
        <f t="shared" si="22"/>
        <v>35.384615384615387</v>
      </c>
    </row>
    <row r="709" spans="1:6" x14ac:dyDescent="0.4">
      <c r="A709" s="123" t="s">
        <v>535</v>
      </c>
      <c r="B709" s="33">
        <v>1150</v>
      </c>
      <c r="C709" s="34">
        <v>1350</v>
      </c>
      <c r="D709" s="35">
        <v>290</v>
      </c>
      <c r="E709" s="36">
        <v>1130</v>
      </c>
      <c r="F709" s="146">
        <f t="shared" si="22"/>
        <v>20.353982300884955</v>
      </c>
    </row>
    <row r="710" spans="1:6" ht="95.25" customHeight="1" x14ac:dyDescent="0.4">
      <c r="A710" s="157" t="s">
        <v>507</v>
      </c>
      <c r="B710" s="158"/>
      <c r="C710" s="158"/>
      <c r="D710" s="158"/>
      <c r="E710" s="158"/>
      <c r="F710" s="158"/>
    </row>
    <row r="711" spans="1:6" x14ac:dyDescent="0.4">
      <c r="A711" s="117" t="s">
        <v>508</v>
      </c>
      <c r="B711" s="102">
        <v>200</v>
      </c>
      <c r="C711" s="103">
        <v>200</v>
      </c>
      <c r="D711" s="104">
        <v>90</v>
      </c>
      <c r="E711" s="105">
        <v>10</v>
      </c>
      <c r="F711" s="107">
        <f>ROUND(22000/E711,0)</f>
        <v>2200</v>
      </c>
    </row>
    <row r="712" spans="1:6" x14ac:dyDescent="0.4">
      <c r="A712" s="117" t="s">
        <v>509</v>
      </c>
      <c r="B712" s="118">
        <v>300</v>
      </c>
      <c r="C712" s="119">
        <v>300</v>
      </c>
      <c r="D712" s="120">
        <v>100</v>
      </c>
      <c r="E712" s="121">
        <v>23</v>
      </c>
      <c r="F712" s="107">
        <f t="shared" ref="F712:F720" si="23">ROUND(22000/E712,0)</f>
        <v>957</v>
      </c>
    </row>
    <row r="713" spans="1:6" x14ac:dyDescent="0.4">
      <c r="A713" s="122" t="s">
        <v>510</v>
      </c>
      <c r="B713" s="39">
        <v>400</v>
      </c>
      <c r="C713" s="40">
        <v>400</v>
      </c>
      <c r="D713" s="41">
        <v>100</v>
      </c>
      <c r="E713" s="42">
        <v>40</v>
      </c>
      <c r="F713" s="107">
        <f t="shared" si="23"/>
        <v>550</v>
      </c>
    </row>
    <row r="714" spans="1:6" ht="22.5" customHeight="1" x14ac:dyDescent="0.4">
      <c r="A714" s="122" t="s">
        <v>511</v>
      </c>
      <c r="B714" s="39">
        <v>500</v>
      </c>
      <c r="C714" s="40">
        <v>500</v>
      </c>
      <c r="D714" s="41">
        <v>140</v>
      </c>
      <c r="E714" s="42">
        <v>90</v>
      </c>
      <c r="F714" s="107">
        <f t="shared" si="23"/>
        <v>244</v>
      </c>
    </row>
    <row r="715" spans="1:6" x14ac:dyDescent="0.4">
      <c r="A715" s="122" t="s">
        <v>512</v>
      </c>
      <c r="B715" s="39">
        <v>650</v>
      </c>
      <c r="C715" s="40">
        <v>650</v>
      </c>
      <c r="D715" s="41">
        <v>140</v>
      </c>
      <c r="E715" s="42">
        <v>150</v>
      </c>
      <c r="F715" s="107">
        <f t="shared" si="23"/>
        <v>147</v>
      </c>
    </row>
    <row r="716" spans="1:6" ht="30.75" customHeight="1" x14ac:dyDescent="0.4">
      <c r="A716" s="122" t="s">
        <v>513</v>
      </c>
      <c r="B716" s="39">
        <v>750</v>
      </c>
      <c r="C716" s="40">
        <v>750</v>
      </c>
      <c r="D716" s="41">
        <v>100</v>
      </c>
      <c r="E716" s="42">
        <v>140</v>
      </c>
      <c r="F716" s="107">
        <f t="shared" si="23"/>
        <v>157</v>
      </c>
    </row>
    <row r="717" spans="1:6" ht="22.5" customHeight="1" x14ac:dyDescent="0.4">
      <c r="A717" s="123" t="s">
        <v>514</v>
      </c>
      <c r="B717" s="33">
        <v>900</v>
      </c>
      <c r="C717" s="34">
        <v>900</v>
      </c>
      <c r="D717" s="35">
        <v>140</v>
      </c>
      <c r="E717" s="36">
        <v>284</v>
      </c>
      <c r="F717" s="107">
        <f t="shared" si="23"/>
        <v>77</v>
      </c>
    </row>
    <row r="718" spans="1:6" x14ac:dyDescent="0.4">
      <c r="A718" s="123" t="s">
        <v>515</v>
      </c>
      <c r="B718" s="33">
        <v>1200</v>
      </c>
      <c r="C718" s="34">
        <v>1200</v>
      </c>
      <c r="D718" s="35">
        <v>150</v>
      </c>
      <c r="E718" s="36">
        <v>540</v>
      </c>
      <c r="F718" s="107">
        <f t="shared" si="23"/>
        <v>41</v>
      </c>
    </row>
    <row r="719" spans="1:6" x14ac:dyDescent="0.4">
      <c r="A719" s="123" t="s">
        <v>516</v>
      </c>
      <c r="B719" s="33">
        <v>1200</v>
      </c>
      <c r="C719" s="34">
        <v>1200</v>
      </c>
      <c r="D719" s="35">
        <v>150</v>
      </c>
      <c r="E719" s="36">
        <v>540</v>
      </c>
      <c r="F719" s="107">
        <f t="shared" si="23"/>
        <v>41</v>
      </c>
    </row>
    <row r="720" spans="1:6" s="1" customFormat="1" ht="27" thickBot="1" x14ac:dyDescent="0.45">
      <c r="A720" s="124" t="s">
        <v>517</v>
      </c>
      <c r="B720" s="125">
        <v>1500</v>
      </c>
      <c r="C720" s="126">
        <v>1500</v>
      </c>
      <c r="D720" s="127">
        <v>190</v>
      </c>
      <c r="E720" s="128">
        <v>1070</v>
      </c>
      <c r="F720" s="107">
        <f t="shared" si="23"/>
        <v>21</v>
      </c>
    </row>
    <row r="721" spans="1:6" s="1" customFormat="1" ht="100.5" customHeight="1" x14ac:dyDescent="0.4">
      <c r="A721" s="155" t="s">
        <v>285</v>
      </c>
      <c r="B721" s="156"/>
      <c r="C721" s="156"/>
      <c r="D721" s="156"/>
      <c r="E721" s="156"/>
      <c r="F721" s="156"/>
    </row>
    <row r="722" spans="1:6" s="1" customFormat="1" x14ac:dyDescent="0.4">
      <c r="A722" s="147" t="s">
        <v>286</v>
      </c>
      <c r="B722" s="154" t="s">
        <v>287</v>
      </c>
      <c r="C722" s="154"/>
      <c r="D722" s="35">
        <v>180</v>
      </c>
      <c r="E722" s="36">
        <v>160</v>
      </c>
      <c r="F722" s="37" t="s">
        <v>288</v>
      </c>
    </row>
    <row r="723" spans="1:6" s="1" customFormat="1" x14ac:dyDescent="0.4">
      <c r="A723" s="14"/>
      <c r="B723" s="15"/>
      <c r="C723" s="16"/>
      <c r="D723" s="17"/>
      <c r="E723" s="18"/>
      <c r="F723" s="7"/>
    </row>
    <row r="724" spans="1:6" s="1" customFormat="1" x14ac:dyDescent="0.4">
      <c r="A724" s="152" t="s">
        <v>536</v>
      </c>
      <c r="B724" s="153"/>
      <c r="C724" s="153"/>
      <c r="D724" s="153"/>
      <c r="E724" s="153"/>
      <c r="F724" s="153"/>
    </row>
    <row r="725" spans="1:6" s="1" customFormat="1" ht="174.75" customHeight="1" x14ac:dyDescent="0.4">
      <c r="A725" s="20"/>
      <c r="B725" s="7"/>
      <c r="C725" s="7"/>
      <c r="D725" s="7"/>
      <c r="E725" s="7"/>
      <c r="F725" s="7"/>
    </row>
    <row r="726" spans="1:6" ht="27" thickBot="1" x14ac:dyDescent="0.45">
      <c r="A726" s="21"/>
      <c r="B726" s="19"/>
      <c r="C726" s="19"/>
      <c r="D726" s="19"/>
      <c r="E726" s="19"/>
      <c r="F726" s="19"/>
    </row>
  </sheetData>
  <mergeCells count="33">
    <mergeCell ref="B10:C10"/>
    <mergeCell ref="A17:F17"/>
    <mergeCell ref="A24:F24"/>
    <mergeCell ref="A170:F170"/>
    <mergeCell ref="A77:F77"/>
    <mergeCell ref="A41:F41"/>
    <mergeCell ref="A66:F66"/>
    <mergeCell ref="A50:F50"/>
    <mergeCell ref="A1:F1"/>
    <mergeCell ref="A2:F2"/>
    <mergeCell ref="A3:F3"/>
    <mergeCell ref="F15:F16"/>
    <mergeCell ref="B15:D15"/>
    <mergeCell ref="A15:A16"/>
    <mergeCell ref="E15:E16"/>
    <mergeCell ref="A5:F5"/>
    <mergeCell ref="A13:F13"/>
    <mergeCell ref="A14:F14"/>
    <mergeCell ref="B11:C11"/>
    <mergeCell ref="D6:E11"/>
    <mergeCell ref="B6:C6"/>
    <mergeCell ref="B7:C7"/>
    <mergeCell ref="B8:C8"/>
    <mergeCell ref="B9:C9"/>
    <mergeCell ref="A477:F477"/>
    <mergeCell ref="A31:F31"/>
    <mergeCell ref="A724:F724"/>
    <mergeCell ref="B722:C722"/>
    <mergeCell ref="A721:F721"/>
    <mergeCell ref="A710:F710"/>
    <mergeCell ref="A700:F700"/>
    <mergeCell ref="A491:F491"/>
    <mergeCell ref="A468:F468"/>
  </mergeCells>
  <hyperlinks>
    <hyperlink ref="A13:F13" r:id="rId1" display=" www.gbi-mamontov.ru" xr:uid="{00000000-0004-0000-0000-000000000000}"/>
  </hyperlinks>
  <pageMargins left="0.70866141732283472" right="0" top="0.74803149606299213" bottom="0.74803149606299213" header="0.31496062992125984" footer="0.31496062992125984"/>
  <pageSetup paperSize="9" scale="52" fitToHeight="6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manag1</dc:creator>
  <cp:lastModifiedBy>Professional</cp:lastModifiedBy>
  <cp:lastPrinted>2023-02-07T07:57:11Z</cp:lastPrinted>
  <dcterms:created xsi:type="dcterms:W3CDTF">2016-05-05T12:05:37Z</dcterms:created>
  <dcterms:modified xsi:type="dcterms:W3CDTF">2025-06-17T07:54:30Z</dcterms:modified>
</cp:coreProperties>
</file>